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4- Abril 2026\1) Balance General\real\"/>
    </mc:Choice>
  </mc:AlternateContent>
  <bookViews>
    <workbookView xWindow="0" yWindow="0" windowWidth="28800" windowHeight="12315" firstSheet="1" activeTab="1"/>
  </bookViews>
  <sheets>
    <sheet name="ESTADO DE SITUACION P. 2025" sheetId="2" r:id="rId1"/>
    <sheet name="ESTADO DE SITUACION ABRIL 2026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  <c r="F19" i="4"/>
  <c r="F18" i="4"/>
  <c r="F40" i="4" l="1"/>
  <c r="F42" i="4" s="1"/>
  <c r="F33" i="4"/>
  <c r="F50" i="4" l="1"/>
  <c r="F52" i="4" s="1"/>
  <c r="F47" i="4"/>
  <c r="F23" i="4"/>
  <c r="F15" i="4"/>
  <c r="F25" i="4" l="1"/>
  <c r="F29" i="4"/>
  <c r="G39" i="2" l="1"/>
</calcChain>
</file>

<file path=xl/sharedStrings.xml><?xml version="1.0" encoding="utf-8"?>
<sst xmlns="http://schemas.openxmlformats.org/spreadsheetml/2006/main" count="102" uniqueCount="50">
  <si>
    <t>CORAASAN</t>
  </si>
  <si>
    <t>VALORES EN RD$</t>
  </si>
  <si>
    <t>Balance Acumulado</t>
  </si>
  <si>
    <t>Dirección General</t>
  </si>
  <si>
    <t>COORPORACION ACUEDUCTO Y ALCANTARILLADO DE SANTIAGO</t>
  </si>
  <si>
    <t>ACTIVOS NO CORRIENTES</t>
  </si>
  <si>
    <t>INVERSIONES Y OTROS</t>
  </si>
  <si>
    <t>DOCUMENTOS Y CUENTAS POR COBRAR</t>
  </si>
  <si>
    <t>INVENTARIOS</t>
  </si>
  <si>
    <t>PAGOS ANTICIPADOS</t>
  </si>
  <si>
    <t>OTROS ACTIVOS</t>
  </si>
  <si>
    <t>APORTES</t>
  </si>
  <si>
    <t>CREDITOS DIFERIDOS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</si>
  <si>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</si>
  <si>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</si>
  <si>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</si>
  <si>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</si>
  <si>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</si>
  <si>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</si>
  <si>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BALANCE GENERAL</t>
  </si>
  <si>
    <t>ACTIVOS</t>
  </si>
  <si>
    <t>ACTIVOS CORRIENTES</t>
  </si>
  <si>
    <t>EFECTIVO</t>
  </si>
  <si>
    <t>TOTAL DE ACTIVOS CORRIENTES</t>
  </si>
  <si>
    <t xml:space="preserve">ACUEDUCTO </t>
  </si>
  <si>
    <t>ALCANTARILLADO</t>
  </si>
  <si>
    <t>PROPIEDADES COMUNES</t>
  </si>
  <si>
    <t>CONSTRUCCIONES EN PROCESO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</si>
  <si>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</si>
  <si>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</si>
  <si>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</si>
  <si>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</si>
  <si>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</si>
  <si>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</si>
  <si>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</si>
  <si>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TOTAL DE PASIVOS NO CORRIENTES</t>
  </si>
  <si>
    <t>TOTAL DE PASIVOS</t>
  </si>
  <si>
    <t>PATRIMONIO</t>
  </si>
  <si>
    <t xml:space="preserve">RESULTADOS </t>
  </si>
  <si>
    <t>TOTAL DE PATRIMONIO</t>
  </si>
  <si>
    <t>TOTAL  PASIVOS Y PATRIMONIO</t>
  </si>
  <si>
    <t xml:space="preserve">Licda. Bismary B. Roque </t>
  </si>
  <si>
    <t xml:space="preserve">Lic. Juana Elizabeth Cruz </t>
  </si>
  <si>
    <t>Contadora</t>
  </si>
  <si>
    <t>Dirección Financiera</t>
  </si>
  <si>
    <t>Ing. Andrés  Cueto Rosario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</si>
  <si>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</si>
  <si>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solicitud de la Dirección de Planificación y Desarrollo y la Dirección General.</t>
  </si>
  <si>
    <t>CORRESPONDIENTE A JULIO 2025</t>
  </si>
  <si>
    <t>CORRESPONDIENTE A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</si>
</sst>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4" fontId="2" fillId="0" borderId="2" xfId="0" applyNumberFormat="1" applyFont="1" applyBorder="1"/>
    <xf numFmtId="4" fontId="1" fillId="0" borderId="0" xfId="0" applyNumberFormat="1" applyFont="1"/>
    <xf numFmtId="0" fontId="6" fillId="0" borderId="0" xfId="0" applyFont="1"/>
    <xf numFmtId="0" fontId="7" fillId="0" borderId="0" xfId="0" applyFont="1"/>
    <xf numFmtId="4" fontId="6" fillId="0" borderId="1" xfId="0" applyNumberFormat="1" applyFont="1" applyBorder="1"/>
    <xf numFmtId="0" fontId="8" fillId="0" borderId="0" xfId="0" applyFont="1"/>
    <xf numFmtId="4" fontId="6" fillId="0" borderId="0" xfId="0" applyNumberFormat="1" applyFont="1"/>
    <xf numFmtId="4" fontId="2" fillId="0" borderId="0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/>
    <xf numFmtId="43" fontId="4" fillId="0" borderId="0" xfId="1" applyFont="1" applyAlignment="1"/>
    <xf numFmtId="43" fontId="5" fillId="0" borderId="0" xfId="1" applyFont="1" applyAlignment="1"/>
    <xf numFmtId="43" fontId="4" fillId="0" borderId="0" xfId="1" applyFont="1" applyAlignment="1">
      <alignment horizontal="center"/>
    </xf>
    <xf numFmtId="43" fontId="2" fillId="0" borderId="0" xfId="1" applyFont="1"/>
    <xf numFmtId="43" fontId="0" fillId="0" borderId="0" xfId="1" applyFont="1"/>
    <xf numFmtId="43" fontId="11" fillId="0" borderId="0" xfId="1" applyFont="1"/>
    <xf numFmtId="4" fontId="0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3" fontId="12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142875</xdr:rowOff>
    </xdr:from>
    <xdr:to>
      <xdr:col>1</xdr:col>
      <xdr:colOff>1428751</xdr:colOff>
      <xdr:row>5</xdr:row>
      <xdr:rowOff>9525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42875"/>
          <a:ext cx="1485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161925</xdr:rowOff>
    </xdr:from>
    <xdr:to>
      <xdr:col>1</xdr:col>
      <xdr:colOff>1485900</xdr:colOff>
      <xdr:row>4</xdr:row>
      <xdr:rowOff>161925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61925"/>
          <a:ext cx="14001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16" workbookViewId="0">
      <selection activeCell="G40" sqref="G40"/>
    </sheetView>
  </sheetViews>
  <sheetFormatPr baseColWidth="10" defaultRowHeight="15.75" x14ac:dyDescent="0.25"/>
  <cols>
    <col min="1" max="1" width="11.42578125" style="23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7109375" style="23" bestFit="1" customWidth="1"/>
    <col min="8" max="257" width="11.42578125" style="23"/>
    <col min="258" max="258" width="34.7109375" style="23" customWidth="1"/>
    <col min="259" max="259" width="9.140625" style="23" customWidth="1"/>
    <col min="260" max="260" width="11.140625" style="23" customWidth="1"/>
    <col min="261" max="261" width="9.28515625" style="23" customWidth="1"/>
    <col min="262" max="262" width="19.7109375" style="23" customWidth="1"/>
    <col min="263" max="263" width="13.140625" style="23" customWidth="1"/>
    <col min="264" max="513" width="11.42578125" style="23"/>
    <col min="514" max="514" width="34.7109375" style="23" customWidth="1"/>
    <col min="515" max="515" width="9.140625" style="23" customWidth="1"/>
    <col min="516" max="516" width="11.140625" style="23" customWidth="1"/>
    <col min="517" max="517" width="9.28515625" style="23" customWidth="1"/>
    <col min="518" max="518" width="19.7109375" style="23" customWidth="1"/>
    <col min="519" max="519" width="13.140625" style="23" customWidth="1"/>
    <col min="520" max="769" width="11.42578125" style="23"/>
    <col min="770" max="770" width="34.7109375" style="23" customWidth="1"/>
    <col min="771" max="771" width="9.140625" style="23" customWidth="1"/>
    <col min="772" max="772" width="11.140625" style="23" customWidth="1"/>
    <col min="773" max="773" width="9.28515625" style="23" customWidth="1"/>
    <col min="774" max="774" width="19.7109375" style="23" customWidth="1"/>
    <col min="775" max="775" width="13.140625" style="23" customWidth="1"/>
    <col min="776" max="1025" width="11.42578125" style="23"/>
    <col min="1026" max="1026" width="34.7109375" style="23" customWidth="1"/>
    <col min="1027" max="1027" width="9.140625" style="23" customWidth="1"/>
    <col min="1028" max="1028" width="11.140625" style="23" customWidth="1"/>
    <col min="1029" max="1029" width="9.28515625" style="23" customWidth="1"/>
    <col min="1030" max="1030" width="19.7109375" style="23" customWidth="1"/>
    <col min="1031" max="1031" width="13.140625" style="23" customWidth="1"/>
    <col min="1032" max="1281" width="11.42578125" style="23"/>
    <col min="1282" max="1282" width="34.7109375" style="23" customWidth="1"/>
    <col min="1283" max="1283" width="9.140625" style="23" customWidth="1"/>
    <col min="1284" max="1284" width="11.140625" style="23" customWidth="1"/>
    <col min="1285" max="1285" width="9.28515625" style="23" customWidth="1"/>
    <col min="1286" max="1286" width="19.7109375" style="23" customWidth="1"/>
    <col min="1287" max="1287" width="13.140625" style="23" customWidth="1"/>
    <col min="1288" max="1537" width="11.42578125" style="23"/>
    <col min="1538" max="1538" width="34.7109375" style="23" customWidth="1"/>
    <col min="1539" max="1539" width="9.140625" style="23" customWidth="1"/>
    <col min="1540" max="1540" width="11.140625" style="23" customWidth="1"/>
    <col min="1541" max="1541" width="9.28515625" style="23" customWidth="1"/>
    <col min="1542" max="1542" width="19.7109375" style="23" customWidth="1"/>
    <col min="1543" max="1543" width="13.140625" style="23" customWidth="1"/>
    <col min="1544" max="1793" width="11.42578125" style="23"/>
    <col min="1794" max="1794" width="34.7109375" style="23" customWidth="1"/>
    <col min="1795" max="1795" width="9.140625" style="23" customWidth="1"/>
    <col min="1796" max="1796" width="11.140625" style="23" customWidth="1"/>
    <col min="1797" max="1797" width="9.28515625" style="23" customWidth="1"/>
    <col min="1798" max="1798" width="19.7109375" style="23" customWidth="1"/>
    <col min="1799" max="1799" width="13.140625" style="23" customWidth="1"/>
    <col min="1800" max="2049" width="11.42578125" style="23"/>
    <col min="2050" max="2050" width="34.7109375" style="23" customWidth="1"/>
    <col min="2051" max="2051" width="9.140625" style="23" customWidth="1"/>
    <col min="2052" max="2052" width="11.140625" style="23" customWidth="1"/>
    <col min="2053" max="2053" width="9.28515625" style="23" customWidth="1"/>
    <col min="2054" max="2054" width="19.7109375" style="23" customWidth="1"/>
    <col min="2055" max="2055" width="13.140625" style="23" customWidth="1"/>
    <col min="2056" max="2305" width="11.42578125" style="23"/>
    <col min="2306" max="2306" width="34.7109375" style="23" customWidth="1"/>
    <col min="2307" max="2307" width="9.140625" style="23" customWidth="1"/>
    <col min="2308" max="2308" width="11.140625" style="23" customWidth="1"/>
    <col min="2309" max="2309" width="9.28515625" style="23" customWidth="1"/>
    <col min="2310" max="2310" width="19.7109375" style="23" customWidth="1"/>
    <col min="2311" max="2311" width="13.140625" style="23" customWidth="1"/>
    <col min="2312" max="2561" width="11.42578125" style="23"/>
    <col min="2562" max="2562" width="34.7109375" style="23" customWidth="1"/>
    <col min="2563" max="2563" width="9.140625" style="23" customWidth="1"/>
    <col min="2564" max="2564" width="11.140625" style="23" customWidth="1"/>
    <col min="2565" max="2565" width="9.28515625" style="23" customWidth="1"/>
    <col min="2566" max="2566" width="19.7109375" style="23" customWidth="1"/>
    <col min="2567" max="2567" width="13.140625" style="23" customWidth="1"/>
    <col min="2568" max="2817" width="11.42578125" style="23"/>
    <col min="2818" max="2818" width="34.7109375" style="23" customWidth="1"/>
    <col min="2819" max="2819" width="9.140625" style="23" customWidth="1"/>
    <col min="2820" max="2820" width="11.140625" style="23" customWidth="1"/>
    <col min="2821" max="2821" width="9.28515625" style="23" customWidth="1"/>
    <col min="2822" max="2822" width="19.7109375" style="23" customWidth="1"/>
    <col min="2823" max="2823" width="13.140625" style="23" customWidth="1"/>
    <col min="2824" max="3073" width="11.42578125" style="23"/>
    <col min="3074" max="3074" width="34.7109375" style="23" customWidth="1"/>
    <col min="3075" max="3075" width="9.140625" style="23" customWidth="1"/>
    <col min="3076" max="3076" width="11.140625" style="23" customWidth="1"/>
    <col min="3077" max="3077" width="9.28515625" style="23" customWidth="1"/>
    <col min="3078" max="3078" width="19.7109375" style="23" customWidth="1"/>
    <col min="3079" max="3079" width="13.140625" style="23" customWidth="1"/>
    <col min="3080" max="3329" width="11.42578125" style="23"/>
    <col min="3330" max="3330" width="34.7109375" style="23" customWidth="1"/>
    <col min="3331" max="3331" width="9.140625" style="23" customWidth="1"/>
    <col min="3332" max="3332" width="11.140625" style="23" customWidth="1"/>
    <col min="3333" max="3333" width="9.28515625" style="23" customWidth="1"/>
    <col min="3334" max="3334" width="19.7109375" style="23" customWidth="1"/>
    <col min="3335" max="3335" width="13.140625" style="23" customWidth="1"/>
    <col min="3336" max="3585" width="11.42578125" style="23"/>
    <col min="3586" max="3586" width="34.7109375" style="23" customWidth="1"/>
    <col min="3587" max="3587" width="9.140625" style="23" customWidth="1"/>
    <col min="3588" max="3588" width="11.140625" style="23" customWidth="1"/>
    <col min="3589" max="3589" width="9.28515625" style="23" customWidth="1"/>
    <col min="3590" max="3590" width="19.7109375" style="23" customWidth="1"/>
    <col min="3591" max="3591" width="13.140625" style="23" customWidth="1"/>
    <col min="3592" max="3841" width="11.42578125" style="23"/>
    <col min="3842" max="3842" width="34.7109375" style="23" customWidth="1"/>
    <col min="3843" max="3843" width="9.140625" style="23" customWidth="1"/>
    <col min="3844" max="3844" width="11.140625" style="23" customWidth="1"/>
    <col min="3845" max="3845" width="9.28515625" style="23" customWidth="1"/>
    <col min="3846" max="3846" width="19.7109375" style="23" customWidth="1"/>
    <col min="3847" max="3847" width="13.140625" style="23" customWidth="1"/>
    <col min="3848" max="4097" width="11.42578125" style="23"/>
    <col min="4098" max="4098" width="34.7109375" style="23" customWidth="1"/>
    <col min="4099" max="4099" width="9.140625" style="23" customWidth="1"/>
    <col min="4100" max="4100" width="11.140625" style="23" customWidth="1"/>
    <col min="4101" max="4101" width="9.28515625" style="23" customWidth="1"/>
    <col min="4102" max="4102" width="19.7109375" style="23" customWidth="1"/>
    <col min="4103" max="4103" width="13.140625" style="23" customWidth="1"/>
    <col min="4104" max="4353" width="11.42578125" style="23"/>
    <col min="4354" max="4354" width="34.7109375" style="23" customWidth="1"/>
    <col min="4355" max="4355" width="9.140625" style="23" customWidth="1"/>
    <col min="4356" max="4356" width="11.140625" style="23" customWidth="1"/>
    <col min="4357" max="4357" width="9.28515625" style="23" customWidth="1"/>
    <col min="4358" max="4358" width="19.7109375" style="23" customWidth="1"/>
    <col min="4359" max="4359" width="13.140625" style="23" customWidth="1"/>
    <col min="4360" max="4609" width="11.42578125" style="23"/>
    <col min="4610" max="4610" width="34.7109375" style="23" customWidth="1"/>
    <col min="4611" max="4611" width="9.140625" style="23" customWidth="1"/>
    <col min="4612" max="4612" width="11.140625" style="23" customWidth="1"/>
    <col min="4613" max="4613" width="9.28515625" style="23" customWidth="1"/>
    <col min="4614" max="4614" width="19.7109375" style="23" customWidth="1"/>
    <col min="4615" max="4615" width="13.140625" style="23" customWidth="1"/>
    <col min="4616" max="4865" width="11.42578125" style="23"/>
    <col min="4866" max="4866" width="34.7109375" style="23" customWidth="1"/>
    <col min="4867" max="4867" width="9.140625" style="23" customWidth="1"/>
    <col min="4868" max="4868" width="11.140625" style="23" customWidth="1"/>
    <col min="4869" max="4869" width="9.28515625" style="23" customWidth="1"/>
    <col min="4870" max="4870" width="19.7109375" style="23" customWidth="1"/>
    <col min="4871" max="4871" width="13.140625" style="23" customWidth="1"/>
    <col min="4872" max="5121" width="11.42578125" style="23"/>
    <col min="5122" max="5122" width="34.7109375" style="23" customWidth="1"/>
    <col min="5123" max="5123" width="9.140625" style="23" customWidth="1"/>
    <col min="5124" max="5124" width="11.140625" style="23" customWidth="1"/>
    <col min="5125" max="5125" width="9.28515625" style="23" customWidth="1"/>
    <col min="5126" max="5126" width="19.7109375" style="23" customWidth="1"/>
    <col min="5127" max="5127" width="13.140625" style="23" customWidth="1"/>
    <col min="5128" max="5377" width="11.42578125" style="23"/>
    <col min="5378" max="5378" width="34.7109375" style="23" customWidth="1"/>
    <col min="5379" max="5379" width="9.140625" style="23" customWidth="1"/>
    <col min="5380" max="5380" width="11.140625" style="23" customWidth="1"/>
    <col min="5381" max="5381" width="9.28515625" style="23" customWidth="1"/>
    <col min="5382" max="5382" width="19.7109375" style="23" customWidth="1"/>
    <col min="5383" max="5383" width="13.140625" style="23" customWidth="1"/>
    <col min="5384" max="5633" width="11.42578125" style="23"/>
    <col min="5634" max="5634" width="34.7109375" style="23" customWidth="1"/>
    <col min="5635" max="5635" width="9.140625" style="23" customWidth="1"/>
    <col min="5636" max="5636" width="11.140625" style="23" customWidth="1"/>
    <col min="5637" max="5637" width="9.28515625" style="23" customWidth="1"/>
    <col min="5638" max="5638" width="19.7109375" style="23" customWidth="1"/>
    <col min="5639" max="5639" width="13.140625" style="23" customWidth="1"/>
    <col min="5640" max="5889" width="11.42578125" style="23"/>
    <col min="5890" max="5890" width="34.7109375" style="23" customWidth="1"/>
    <col min="5891" max="5891" width="9.140625" style="23" customWidth="1"/>
    <col min="5892" max="5892" width="11.140625" style="23" customWidth="1"/>
    <col min="5893" max="5893" width="9.28515625" style="23" customWidth="1"/>
    <col min="5894" max="5894" width="19.7109375" style="23" customWidth="1"/>
    <col min="5895" max="5895" width="13.140625" style="23" customWidth="1"/>
    <col min="5896" max="6145" width="11.42578125" style="23"/>
    <col min="6146" max="6146" width="34.7109375" style="23" customWidth="1"/>
    <col min="6147" max="6147" width="9.140625" style="23" customWidth="1"/>
    <col min="6148" max="6148" width="11.140625" style="23" customWidth="1"/>
    <col min="6149" max="6149" width="9.28515625" style="23" customWidth="1"/>
    <col min="6150" max="6150" width="19.7109375" style="23" customWidth="1"/>
    <col min="6151" max="6151" width="13.140625" style="23" customWidth="1"/>
    <col min="6152" max="6401" width="11.42578125" style="23"/>
    <col min="6402" max="6402" width="34.7109375" style="23" customWidth="1"/>
    <col min="6403" max="6403" width="9.140625" style="23" customWidth="1"/>
    <col min="6404" max="6404" width="11.140625" style="23" customWidth="1"/>
    <col min="6405" max="6405" width="9.28515625" style="23" customWidth="1"/>
    <col min="6406" max="6406" width="19.7109375" style="23" customWidth="1"/>
    <col min="6407" max="6407" width="13.140625" style="23" customWidth="1"/>
    <col min="6408" max="6657" width="11.42578125" style="23"/>
    <col min="6658" max="6658" width="34.7109375" style="23" customWidth="1"/>
    <col min="6659" max="6659" width="9.140625" style="23" customWidth="1"/>
    <col min="6660" max="6660" width="11.140625" style="23" customWidth="1"/>
    <col min="6661" max="6661" width="9.28515625" style="23" customWidth="1"/>
    <col min="6662" max="6662" width="19.7109375" style="23" customWidth="1"/>
    <col min="6663" max="6663" width="13.140625" style="23" customWidth="1"/>
    <col min="6664" max="6913" width="11.42578125" style="23"/>
    <col min="6914" max="6914" width="34.7109375" style="23" customWidth="1"/>
    <col min="6915" max="6915" width="9.140625" style="23" customWidth="1"/>
    <col min="6916" max="6916" width="11.140625" style="23" customWidth="1"/>
    <col min="6917" max="6917" width="9.28515625" style="23" customWidth="1"/>
    <col min="6918" max="6918" width="19.7109375" style="23" customWidth="1"/>
    <col min="6919" max="6919" width="13.140625" style="23" customWidth="1"/>
    <col min="6920" max="7169" width="11.42578125" style="23"/>
    <col min="7170" max="7170" width="34.7109375" style="23" customWidth="1"/>
    <col min="7171" max="7171" width="9.140625" style="23" customWidth="1"/>
    <col min="7172" max="7172" width="11.140625" style="23" customWidth="1"/>
    <col min="7173" max="7173" width="9.28515625" style="23" customWidth="1"/>
    <col min="7174" max="7174" width="19.7109375" style="23" customWidth="1"/>
    <col min="7175" max="7175" width="13.140625" style="23" customWidth="1"/>
    <col min="7176" max="7425" width="11.42578125" style="23"/>
    <col min="7426" max="7426" width="34.7109375" style="23" customWidth="1"/>
    <col min="7427" max="7427" width="9.140625" style="23" customWidth="1"/>
    <col min="7428" max="7428" width="11.140625" style="23" customWidth="1"/>
    <col min="7429" max="7429" width="9.28515625" style="23" customWidth="1"/>
    <col min="7430" max="7430" width="19.7109375" style="23" customWidth="1"/>
    <col min="7431" max="7431" width="13.140625" style="23" customWidth="1"/>
    <col min="7432" max="7681" width="11.42578125" style="23"/>
    <col min="7682" max="7682" width="34.7109375" style="23" customWidth="1"/>
    <col min="7683" max="7683" width="9.140625" style="23" customWidth="1"/>
    <col min="7684" max="7684" width="11.140625" style="23" customWidth="1"/>
    <col min="7685" max="7685" width="9.28515625" style="23" customWidth="1"/>
    <col min="7686" max="7686" width="19.7109375" style="23" customWidth="1"/>
    <col min="7687" max="7687" width="13.140625" style="23" customWidth="1"/>
    <col min="7688" max="7937" width="11.42578125" style="23"/>
    <col min="7938" max="7938" width="34.7109375" style="23" customWidth="1"/>
    <col min="7939" max="7939" width="9.140625" style="23" customWidth="1"/>
    <col min="7940" max="7940" width="11.140625" style="23" customWidth="1"/>
    <col min="7941" max="7941" width="9.28515625" style="23" customWidth="1"/>
    <col min="7942" max="7942" width="19.7109375" style="23" customWidth="1"/>
    <col min="7943" max="7943" width="13.140625" style="23" customWidth="1"/>
    <col min="7944" max="8193" width="11.42578125" style="23"/>
    <col min="8194" max="8194" width="34.7109375" style="23" customWidth="1"/>
    <col min="8195" max="8195" width="9.140625" style="23" customWidth="1"/>
    <col min="8196" max="8196" width="11.140625" style="23" customWidth="1"/>
    <col min="8197" max="8197" width="9.28515625" style="23" customWidth="1"/>
    <col min="8198" max="8198" width="19.7109375" style="23" customWidth="1"/>
    <col min="8199" max="8199" width="13.140625" style="23" customWidth="1"/>
    <col min="8200" max="8449" width="11.42578125" style="23"/>
    <col min="8450" max="8450" width="34.7109375" style="23" customWidth="1"/>
    <col min="8451" max="8451" width="9.140625" style="23" customWidth="1"/>
    <col min="8452" max="8452" width="11.140625" style="23" customWidth="1"/>
    <col min="8453" max="8453" width="9.28515625" style="23" customWidth="1"/>
    <col min="8454" max="8454" width="19.7109375" style="23" customWidth="1"/>
    <col min="8455" max="8455" width="13.140625" style="23" customWidth="1"/>
    <col min="8456" max="8705" width="11.42578125" style="23"/>
    <col min="8706" max="8706" width="34.7109375" style="23" customWidth="1"/>
    <col min="8707" max="8707" width="9.140625" style="23" customWidth="1"/>
    <col min="8708" max="8708" width="11.140625" style="23" customWidth="1"/>
    <col min="8709" max="8709" width="9.28515625" style="23" customWidth="1"/>
    <col min="8710" max="8710" width="19.7109375" style="23" customWidth="1"/>
    <col min="8711" max="8711" width="13.140625" style="23" customWidth="1"/>
    <col min="8712" max="8961" width="11.42578125" style="23"/>
    <col min="8962" max="8962" width="34.7109375" style="23" customWidth="1"/>
    <col min="8963" max="8963" width="9.140625" style="23" customWidth="1"/>
    <col min="8964" max="8964" width="11.140625" style="23" customWidth="1"/>
    <col min="8965" max="8965" width="9.28515625" style="23" customWidth="1"/>
    <col min="8966" max="8966" width="19.7109375" style="23" customWidth="1"/>
    <col min="8967" max="8967" width="13.140625" style="23" customWidth="1"/>
    <col min="8968" max="9217" width="11.42578125" style="23"/>
    <col min="9218" max="9218" width="34.7109375" style="23" customWidth="1"/>
    <col min="9219" max="9219" width="9.140625" style="23" customWidth="1"/>
    <col min="9220" max="9220" width="11.140625" style="23" customWidth="1"/>
    <col min="9221" max="9221" width="9.28515625" style="23" customWidth="1"/>
    <col min="9222" max="9222" width="19.7109375" style="23" customWidth="1"/>
    <col min="9223" max="9223" width="13.140625" style="23" customWidth="1"/>
    <col min="9224" max="9473" width="11.42578125" style="23"/>
    <col min="9474" max="9474" width="34.7109375" style="23" customWidth="1"/>
    <col min="9475" max="9475" width="9.140625" style="23" customWidth="1"/>
    <col min="9476" max="9476" width="11.140625" style="23" customWidth="1"/>
    <col min="9477" max="9477" width="9.28515625" style="23" customWidth="1"/>
    <col min="9478" max="9478" width="19.7109375" style="23" customWidth="1"/>
    <col min="9479" max="9479" width="13.140625" style="23" customWidth="1"/>
    <col min="9480" max="9729" width="11.42578125" style="23"/>
    <col min="9730" max="9730" width="34.7109375" style="23" customWidth="1"/>
    <col min="9731" max="9731" width="9.140625" style="23" customWidth="1"/>
    <col min="9732" max="9732" width="11.140625" style="23" customWidth="1"/>
    <col min="9733" max="9733" width="9.28515625" style="23" customWidth="1"/>
    <col min="9734" max="9734" width="19.7109375" style="23" customWidth="1"/>
    <col min="9735" max="9735" width="13.140625" style="23" customWidth="1"/>
    <col min="9736" max="9985" width="11.42578125" style="23"/>
    <col min="9986" max="9986" width="34.7109375" style="23" customWidth="1"/>
    <col min="9987" max="9987" width="9.140625" style="23" customWidth="1"/>
    <col min="9988" max="9988" width="11.140625" style="23" customWidth="1"/>
    <col min="9989" max="9989" width="9.28515625" style="23" customWidth="1"/>
    <col min="9990" max="9990" width="19.7109375" style="23" customWidth="1"/>
    <col min="9991" max="9991" width="13.140625" style="23" customWidth="1"/>
    <col min="9992" max="10241" width="11.42578125" style="23"/>
    <col min="10242" max="10242" width="34.7109375" style="23" customWidth="1"/>
    <col min="10243" max="10243" width="9.140625" style="23" customWidth="1"/>
    <col min="10244" max="10244" width="11.140625" style="23" customWidth="1"/>
    <col min="10245" max="10245" width="9.28515625" style="23" customWidth="1"/>
    <col min="10246" max="10246" width="19.7109375" style="23" customWidth="1"/>
    <col min="10247" max="10247" width="13.140625" style="23" customWidth="1"/>
    <col min="10248" max="10497" width="11.42578125" style="23"/>
    <col min="10498" max="10498" width="34.7109375" style="23" customWidth="1"/>
    <col min="10499" max="10499" width="9.140625" style="23" customWidth="1"/>
    <col min="10500" max="10500" width="11.140625" style="23" customWidth="1"/>
    <col min="10501" max="10501" width="9.28515625" style="23" customWidth="1"/>
    <col min="10502" max="10502" width="19.7109375" style="23" customWidth="1"/>
    <col min="10503" max="10503" width="13.140625" style="23" customWidth="1"/>
    <col min="10504" max="10753" width="11.42578125" style="23"/>
    <col min="10754" max="10754" width="34.7109375" style="23" customWidth="1"/>
    <col min="10755" max="10755" width="9.140625" style="23" customWidth="1"/>
    <col min="10756" max="10756" width="11.140625" style="23" customWidth="1"/>
    <col min="10757" max="10757" width="9.28515625" style="23" customWidth="1"/>
    <col min="10758" max="10758" width="19.7109375" style="23" customWidth="1"/>
    <col min="10759" max="10759" width="13.140625" style="23" customWidth="1"/>
    <col min="10760" max="11009" width="11.42578125" style="23"/>
    <col min="11010" max="11010" width="34.7109375" style="23" customWidth="1"/>
    <col min="11011" max="11011" width="9.140625" style="23" customWidth="1"/>
    <col min="11012" max="11012" width="11.140625" style="23" customWidth="1"/>
    <col min="11013" max="11013" width="9.28515625" style="23" customWidth="1"/>
    <col min="11014" max="11014" width="19.7109375" style="23" customWidth="1"/>
    <col min="11015" max="11015" width="13.140625" style="23" customWidth="1"/>
    <col min="11016" max="11265" width="11.42578125" style="23"/>
    <col min="11266" max="11266" width="34.7109375" style="23" customWidth="1"/>
    <col min="11267" max="11267" width="9.140625" style="23" customWidth="1"/>
    <col min="11268" max="11268" width="11.140625" style="23" customWidth="1"/>
    <col min="11269" max="11269" width="9.28515625" style="23" customWidth="1"/>
    <col min="11270" max="11270" width="19.7109375" style="23" customWidth="1"/>
    <col min="11271" max="11271" width="13.140625" style="23" customWidth="1"/>
    <col min="11272" max="11521" width="11.42578125" style="23"/>
    <col min="11522" max="11522" width="34.7109375" style="23" customWidth="1"/>
    <col min="11523" max="11523" width="9.140625" style="23" customWidth="1"/>
    <col min="11524" max="11524" width="11.140625" style="23" customWidth="1"/>
    <col min="11525" max="11525" width="9.28515625" style="23" customWidth="1"/>
    <col min="11526" max="11526" width="19.7109375" style="23" customWidth="1"/>
    <col min="11527" max="11527" width="13.140625" style="23" customWidth="1"/>
    <col min="11528" max="11777" width="11.42578125" style="23"/>
    <col min="11778" max="11778" width="34.7109375" style="23" customWidth="1"/>
    <col min="11779" max="11779" width="9.140625" style="23" customWidth="1"/>
    <col min="11780" max="11780" width="11.140625" style="23" customWidth="1"/>
    <col min="11781" max="11781" width="9.28515625" style="23" customWidth="1"/>
    <col min="11782" max="11782" width="19.7109375" style="23" customWidth="1"/>
    <col min="11783" max="11783" width="13.140625" style="23" customWidth="1"/>
    <col min="11784" max="12033" width="11.42578125" style="23"/>
    <col min="12034" max="12034" width="34.7109375" style="23" customWidth="1"/>
    <col min="12035" max="12035" width="9.140625" style="23" customWidth="1"/>
    <col min="12036" max="12036" width="11.140625" style="23" customWidth="1"/>
    <col min="12037" max="12037" width="9.28515625" style="23" customWidth="1"/>
    <col min="12038" max="12038" width="19.7109375" style="23" customWidth="1"/>
    <col min="12039" max="12039" width="13.140625" style="23" customWidth="1"/>
    <col min="12040" max="12289" width="11.42578125" style="23"/>
    <col min="12290" max="12290" width="34.7109375" style="23" customWidth="1"/>
    <col min="12291" max="12291" width="9.140625" style="23" customWidth="1"/>
    <col min="12292" max="12292" width="11.140625" style="23" customWidth="1"/>
    <col min="12293" max="12293" width="9.28515625" style="23" customWidth="1"/>
    <col min="12294" max="12294" width="19.7109375" style="23" customWidth="1"/>
    <col min="12295" max="12295" width="13.140625" style="23" customWidth="1"/>
    <col min="12296" max="12545" width="11.42578125" style="23"/>
    <col min="12546" max="12546" width="34.7109375" style="23" customWidth="1"/>
    <col min="12547" max="12547" width="9.140625" style="23" customWidth="1"/>
    <col min="12548" max="12548" width="11.140625" style="23" customWidth="1"/>
    <col min="12549" max="12549" width="9.28515625" style="23" customWidth="1"/>
    <col min="12550" max="12550" width="19.7109375" style="23" customWidth="1"/>
    <col min="12551" max="12551" width="13.140625" style="23" customWidth="1"/>
    <col min="12552" max="12801" width="11.42578125" style="23"/>
    <col min="12802" max="12802" width="34.7109375" style="23" customWidth="1"/>
    <col min="12803" max="12803" width="9.140625" style="23" customWidth="1"/>
    <col min="12804" max="12804" width="11.140625" style="23" customWidth="1"/>
    <col min="12805" max="12805" width="9.28515625" style="23" customWidth="1"/>
    <col min="12806" max="12806" width="19.7109375" style="23" customWidth="1"/>
    <col min="12807" max="12807" width="13.140625" style="23" customWidth="1"/>
    <col min="12808" max="13057" width="11.42578125" style="23"/>
    <col min="13058" max="13058" width="34.7109375" style="23" customWidth="1"/>
    <col min="13059" max="13059" width="9.140625" style="23" customWidth="1"/>
    <col min="13060" max="13060" width="11.140625" style="23" customWidth="1"/>
    <col min="13061" max="13061" width="9.28515625" style="23" customWidth="1"/>
    <col min="13062" max="13062" width="19.7109375" style="23" customWidth="1"/>
    <col min="13063" max="13063" width="13.140625" style="23" customWidth="1"/>
    <col min="13064" max="13313" width="11.42578125" style="23"/>
    <col min="13314" max="13314" width="34.7109375" style="23" customWidth="1"/>
    <col min="13315" max="13315" width="9.140625" style="23" customWidth="1"/>
    <col min="13316" max="13316" width="11.140625" style="23" customWidth="1"/>
    <col min="13317" max="13317" width="9.28515625" style="23" customWidth="1"/>
    <col min="13318" max="13318" width="19.7109375" style="23" customWidth="1"/>
    <col min="13319" max="13319" width="13.140625" style="23" customWidth="1"/>
    <col min="13320" max="13569" width="11.42578125" style="23"/>
    <col min="13570" max="13570" width="34.7109375" style="23" customWidth="1"/>
    <col min="13571" max="13571" width="9.140625" style="23" customWidth="1"/>
    <col min="13572" max="13572" width="11.140625" style="23" customWidth="1"/>
    <col min="13573" max="13573" width="9.28515625" style="23" customWidth="1"/>
    <col min="13574" max="13574" width="19.7109375" style="23" customWidth="1"/>
    <col min="13575" max="13575" width="13.140625" style="23" customWidth="1"/>
    <col min="13576" max="13825" width="11.42578125" style="23"/>
    <col min="13826" max="13826" width="34.7109375" style="23" customWidth="1"/>
    <col min="13827" max="13827" width="9.140625" style="23" customWidth="1"/>
    <col min="13828" max="13828" width="11.140625" style="23" customWidth="1"/>
    <col min="13829" max="13829" width="9.28515625" style="23" customWidth="1"/>
    <col min="13830" max="13830" width="19.7109375" style="23" customWidth="1"/>
    <col min="13831" max="13831" width="13.140625" style="23" customWidth="1"/>
    <col min="13832" max="14081" width="11.42578125" style="23"/>
    <col min="14082" max="14082" width="34.7109375" style="23" customWidth="1"/>
    <col min="14083" max="14083" width="9.140625" style="23" customWidth="1"/>
    <col min="14084" max="14084" width="11.140625" style="23" customWidth="1"/>
    <col min="14085" max="14085" width="9.28515625" style="23" customWidth="1"/>
    <col min="14086" max="14086" width="19.7109375" style="23" customWidth="1"/>
    <col min="14087" max="14087" width="13.140625" style="23" customWidth="1"/>
    <col min="14088" max="14337" width="11.42578125" style="23"/>
    <col min="14338" max="14338" width="34.7109375" style="23" customWidth="1"/>
    <col min="14339" max="14339" width="9.140625" style="23" customWidth="1"/>
    <col min="14340" max="14340" width="11.140625" style="23" customWidth="1"/>
    <col min="14341" max="14341" width="9.28515625" style="23" customWidth="1"/>
    <col min="14342" max="14342" width="19.7109375" style="23" customWidth="1"/>
    <col min="14343" max="14343" width="13.140625" style="23" customWidth="1"/>
    <col min="14344" max="14593" width="11.42578125" style="23"/>
    <col min="14594" max="14594" width="34.7109375" style="23" customWidth="1"/>
    <col min="14595" max="14595" width="9.140625" style="23" customWidth="1"/>
    <col min="14596" max="14596" width="11.140625" style="23" customWidth="1"/>
    <col min="14597" max="14597" width="9.28515625" style="23" customWidth="1"/>
    <col min="14598" max="14598" width="19.7109375" style="23" customWidth="1"/>
    <col min="14599" max="14599" width="13.140625" style="23" customWidth="1"/>
    <col min="14600" max="14849" width="11.42578125" style="23"/>
    <col min="14850" max="14850" width="34.7109375" style="23" customWidth="1"/>
    <col min="14851" max="14851" width="9.140625" style="23" customWidth="1"/>
    <col min="14852" max="14852" width="11.140625" style="23" customWidth="1"/>
    <col min="14853" max="14853" width="9.28515625" style="23" customWidth="1"/>
    <col min="14854" max="14854" width="19.7109375" style="23" customWidth="1"/>
    <col min="14855" max="14855" width="13.140625" style="23" customWidth="1"/>
    <col min="14856" max="15105" width="11.42578125" style="23"/>
    <col min="15106" max="15106" width="34.7109375" style="23" customWidth="1"/>
    <col min="15107" max="15107" width="9.140625" style="23" customWidth="1"/>
    <col min="15108" max="15108" width="11.140625" style="23" customWidth="1"/>
    <col min="15109" max="15109" width="9.28515625" style="23" customWidth="1"/>
    <col min="15110" max="15110" width="19.7109375" style="23" customWidth="1"/>
    <col min="15111" max="15111" width="13.140625" style="23" customWidth="1"/>
    <col min="15112" max="15361" width="11.42578125" style="23"/>
    <col min="15362" max="15362" width="34.7109375" style="23" customWidth="1"/>
    <col min="15363" max="15363" width="9.140625" style="23" customWidth="1"/>
    <col min="15364" max="15364" width="11.140625" style="23" customWidth="1"/>
    <col min="15365" max="15365" width="9.28515625" style="23" customWidth="1"/>
    <col min="15366" max="15366" width="19.7109375" style="23" customWidth="1"/>
    <col min="15367" max="15367" width="13.140625" style="23" customWidth="1"/>
    <col min="15368" max="15617" width="11.42578125" style="23"/>
    <col min="15618" max="15618" width="34.7109375" style="23" customWidth="1"/>
    <col min="15619" max="15619" width="9.140625" style="23" customWidth="1"/>
    <col min="15620" max="15620" width="11.140625" style="23" customWidth="1"/>
    <col min="15621" max="15621" width="9.28515625" style="23" customWidth="1"/>
    <col min="15622" max="15622" width="19.7109375" style="23" customWidth="1"/>
    <col min="15623" max="15623" width="13.140625" style="23" customWidth="1"/>
    <col min="15624" max="15873" width="11.42578125" style="23"/>
    <col min="15874" max="15874" width="34.7109375" style="23" customWidth="1"/>
    <col min="15875" max="15875" width="9.140625" style="23" customWidth="1"/>
    <col min="15876" max="15876" width="11.140625" style="23" customWidth="1"/>
    <col min="15877" max="15877" width="9.28515625" style="23" customWidth="1"/>
    <col min="15878" max="15878" width="19.7109375" style="23" customWidth="1"/>
    <col min="15879" max="15879" width="13.140625" style="23" customWidth="1"/>
    <col min="15880" max="16129" width="11.42578125" style="23"/>
    <col min="16130" max="16130" width="34.7109375" style="23" customWidth="1"/>
    <col min="16131" max="16131" width="9.140625" style="23" customWidth="1"/>
    <col min="16132" max="16132" width="11.140625" style="23" customWidth="1"/>
    <col min="16133" max="16133" width="9.28515625" style="23" customWidth="1"/>
    <col min="16134" max="16134" width="19.7109375" style="23" customWidth="1"/>
    <col min="16135" max="16135" width="13.140625" style="23" customWidth="1"/>
    <col min="16136" max="16384" width="11.42578125" style="23"/>
  </cols>
  <sheetData>
    <row r="1" spans="2:7" s="2" customFormat="1" x14ac:dyDescent="0.25">
      <c r="B1" s="40" t="s">
        <v>4</v>
      </c>
      <c r="C1" s="40"/>
      <c r="D1" s="40"/>
      <c r="E1" s="40"/>
      <c r="F1" s="40"/>
      <c r="G1" s="3"/>
    </row>
    <row r="2" spans="2:7" s="2" customFormat="1" x14ac:dyDescent="0.25">
      <c r="B2" s="40" t="s">
        <v>0</v>
      </c>
      <c r="C2" s="40"/>
      <c r="D2" s="40"/>
      <c r="E2" s="40"/>
      <c r="F2" s="40"/>
      <c r="G2" s="3"/>
    </row>
    <row r="3" spans="2:7" s="2" customFormat="1" x14ac:dyDescent="0.25">
      <c r="B3" s="41" t="s">
        <v>19</v>
      </c>
      <c r="C3" s="41"/>
      <c r="D3" s="41"/>
      <c r="E3" s="41"/>
      <c r="F3" s="41"/>
      <c r="G3" s="4"/>
    </row>
    <row r="4" spans="2:7" s="2" customFormat="1" x14ac:dyDescent="0.25">
      <c r="B4" s="41" t="s">
        <v>48</v>
      </c>
      <c r="C4" s="41"/>
      <c r="D4" s="41"/>
      <c r="E4" s="41"/>
      <c r="F4" s="41"/>
      <c r="G4" s="4"/>
    </row>
    <row r="5" spans="2:7" s="2" customFormat="1" x14ac:dyDescent="0.25">
      <c r="B5" s="40" t="s">
        <v>1</v>
      </c>
      <c r="C5" s="40"/>
      <c r="D5" s="40"/>
      <c r="E5" s="40"/>
      <c r="F5" s="40"/>
      <c r="G5" s="3"/>
    </row>
    <row r="6" spans="2:7" s="2" customFormat="1" x14ac:dyDescent="0.25">
      <c r="B6" s="5"/>
      <c r="C6" s="5"/>
      <c r="D6" s="5"/>
      <c r="E6" s="5"/>
      <c r="F6" s="5"/>
      <c r="G6" s="5"/>
    </row>
    <row r="7" spans="2:7" s="6" customFormat="1" ht="15" x14ac:dyDescent="0.25">
      <c r="B7" s="7" t="s">
        <v>20</v>
      </c>
    </row>
    <row r="8" spans="2:7" s="8" customFormat="1" ht="13.5" customHeight="1" x14ac:dyDescent="0.25">
      <c r="F8" s="9" t="s">
        <v>2</v>
      </c>
    </row>
    <row r="9" spans="2:7" s="8" customFormat="1" ht="15" x14ac:dyDescent="0.25">
      <c r="B9" s="7" t="s">
        <v>21</v>
      </c>
    </row>
    <row r="10" spans="2:7" s="8" customFormat="1" ht="15" x14ac:dyDescent="0.25">
      <c r="B10" s="6" t="s">
        <v>22</v>
      </c>
      <c r="F10" s="10">
        <v>1862027242.2670534</v>
      </c>
    </row>
    <row r="11" spans="2:7" s="8" customFormat="1" ht="15" x14ac:dyDescent="0.25">
      <c r="B11" s="6" t="s">
        <v>7</v>
      </c>
      <c r="F11" s="10">
        <v>8142290735.2580976</v>
      </c>
    </row>
    <row r="12" spans="2:7" s="8" customFormat="1" ht="15" x14ac:dyDescent="0.25">
      <c r="B12" s="6" t="s">
        <v>8</v>
      </c>
      <c r="F12" s="10">
        <v>413987786.00859553</v>
      </c>
    </row>
    <row r="13" spans="2:7" s="8" customFormat="1" ht="15" x14ac:dyDescent="0.25">
      <c r="B13" s="6" t="s">
        <v>6</v>
      </c>
      <c r="F13" s="10">
        <v>28648609.874705002</v>
      </c>
    </row>
    <row r="14" spans="2:7" s="8" customFormat="1" ht="15" x14ac:dyDescent="0.25">
      <c r="B14" s="6" t="s">
        <v>9</v>
      </c>
      <c r="F14" s="11">
        <v>14666818.975222662</v>
      </c>
    </row>
    <row r="15" spans="2:7" s="8" customFormat="1" ht="15" x14ac:dyDescent="0.25">
      <c r="B15" s="7" t="s">
        <v>23</v>
      </c>
      <c r="F15" s="12">
        <v>10461621192.383675</v>
      </c>
    </row>
    <row r="16" spans="2:7" s="8" customFormat="1" ht="15" x14ac:dyDescent="0.25">
      <c r="F16" s="6"/>
    </row>
    <row r="17" spans="2:7" s="8" customFormat="1" ht="15" x14ac:dyDescent="0.25">
      <c r="B17" s="7" t="s">
        <v>5</v>
      </c>
      <c r="F17" s="6"/>
    </row>
    <row r="18" spans="2:7" s="8" customFormat="1" ht="15" x14ac:dyDescent="0.25">
      <c r="B18" s="6" t="s">
        <v>24</v>
      </c>
      <c r="F18" s="10">
        <v>4481545493.9040403</v>
      </c>
    </row>
    <row r="19" spans="2:7" s="8" customFormat="1" ht="15" x14ac:dyDescent="0.25">
      <c r="B19" s="6" t="s">
        <v>25</v>
      </c>
      <c r="F19" s="10">
        <v>1585233883.5008817</v>
      </c>
    </row>
    <row r="20" spans="2:7" s="8" customFormat="1" ht="15" x14ac:dyDescent="0.25">
      <c r="B20" s="6" t="s">
        <v>26</v>
      </c>
      <c r="F20" s="10">
        <v>431485178.65915298</v>
      </c>
    </row>
    <row r="21" spans="2:7" s="8" customFormat="1" ht="15" x14ac:dyDescent="0.25">
      <c r="B21" s="6" t="s">
        <v>27</v>
      </c>
      <c r="F21" s="10">
        <v>3923801552.987143</v>
      </c>
    </row>
    <row r="22" spans="2:7" s="8" customFormat="1" ht="15" x14ac:dyDescent="0.25">
      <c r="B22" s="6" t="s">
        <v>10</v>
      </c>
      <c r="F22" s="11">
        <v>15284335.809099998</v>
      </c>
    </row>
    <row r="23" spans="2:7" s="8" customFormat="1" ht="15" x14ac:dyDescent="0.25">
      <c r="B23" s="7" t="s">
        <v>28</v>
      </c>
      <c r="F23" s="12">
        <v>10437350444.860313</v>
      </c>
    </row>
    <row r="24" spans="2:7" s="8" customFormat="1" ht="15" x14ac:dyDescent="0.25">
      <c r="F24" s="6"/>
    </row>
    <row r="25" spans="2:7" s="8" customFormat="1" thickBot="1" x14ac:dyDescent="0.3">
      <c r="B25" s="13" t="s">
        <v>29</v>
      </c>
      <c r="C25" s="14"/>
      <c r="D25" s="14"/>
      <c r="E25" s="14"/>
      <c r="F25" s="15">
        <v>20898971637.243988</v>
      </c>
      <c r="G25" s="30"/>
    </row>
    <row r="26" spans="2:7" s="8" customFormat="1" thickTop="1" x14ac:dyDescent="0.25">
      <c r="F26" s="6"/>
    </row>
    <row r="27" spans="2:7" s="8" customFormat="1" ht="15" x14ac:dyDescent="0.25">
      <c r="B27" s="7" t="s">
        <v>30</v>
      </c>
      <c r="C27" s="6"/>
      <c r="D27" s="6"/>
      <c r="E27" s="6"/>
      <c r="F27" s="6"/>
      <c r="G27" s="6"/>
    </row>
    <row r="28" spans="2:7" s="8" customFormat="1" ht="15" x14ac:dyDescent="0.25">
      <c r="B28" s="7" t="s">
        <v>31</v>
      </c>
      <c r="C28" s="6"/>
      <c r="D28" s="6"/>
      <c r="E28" s="6"/>
      <c r="F28" s="11">
        <v>-877991731.83299971</v>
      </c>
      <c r="G28" s="6"/>
    </row>
    <row r="29" spans="2:7" s="8" customFormat="1" ht="15" x14ac:dyDescent="0.25">
      <c r="B29" s="7" t="s">
        <v>32</v>
      </c>
      <c r="C29" s="6"/>
      <c r="D29" s="6"/>
      <c r="E29" s="6"/>
      <c r="F29" s="12">
        <v>-877991731.83299971</v>
      </c>
      <c r="G29" s="6"/>
    </row>
    <row r="30" spans="2:7" s="8" customFormat="1" ht="15" x14ac:dyDescent="0.25">
      <c r="B30" s="7" t="s">
        <v>33</v>
      </c>
      <c r="C30" s="6"/>
      <c r="D30" s="6"/>
      <c r="E30" s="6"/>
      <c r="F30" s="6"/>
      <c r="G30" s="6"/>
    </row>
    <row r="31" spans="2:7" s="8" customFormat="1" ht="15" x14ac:dyDescent="0.25">
      <c r="B31" s="6" t="s">
        <v>34</v>
      </c>
      <c r="C31" s="6"/>
      <c r="D31" s="6"/>
      <c r="E31" s="6"/>
      <c r="F31" s="10">
        <v>-569727.06960000005</v>
      </c>
      <c r="G31" s="6"/>
    </row>
    <row r="32" spans="2:7" s="8" customFormat="1" ht="15" x14ac:dyDescent="0.25">
      <c r="B32" s="6" t="s">
        <v>12</v>
      </c>
      <c r="C32" s="6"/>
      <c r="D32" s="6"/>
      <c r="E32" s="6"/>
      <c r="F32" s="11">
        <v>-231416924.48293337</v>
      </c>
      <c r="G32" s="6"/>
    </row>
    <row r="33" spans="2:7" s="8" customFormat="1" ht="15" x14ac:dyDescent="0.25">
      <c r="B33" s="7" t="s">
        <v>35</v>
      </c>
      <c r="C33" s="6"/>
      <c r="D33" s="6"/>
      <c r="E33" s="6"/>
      <c r="F33" s="12">
        <v>-231986651.55253336</v>
      </c>
      <c r="G33" s="6"/>
    </row>
    <row r="34" spans="2:7" s="8" customFormat="1" ht="15" x14ac:dyDescent="0.25">
      <c r="B34" s="6"/>
      <c r="C34" s="6"/>
      <c r="D34" s="6"/>
      <c r="E34" s="6"/>
      <c r="F34" s="10"/>
      <c r="G34" s="6"/>
    </row>
    <row r="35" spans="2:7" s="8" customFormat="1" ht="15" x14ac:dyDescent="0.25">
      <c r="B35" s="7" t="s">
        <v>36</v>
      </c>
      <c r="C35" s="6"/>
      <c r="D35" s="6"/>
      <c r="E35" s="6"/>
      <c r="F35" s="12">
        <v>-1109978383.3855331</v>
      </c>
      <c r="G35" s="6"/>
    </row>
    <row r="36" spans="2:7" s="8" customFormat="1" ht="15" x14ac:dyDescent="0.25">
      <c r="B36" s="7"/>
      <c r="C36" s="6"/>
      <c r="D36" s="6"/>
      <c r="E36" s="6"/>
      <c r="F36" s="12"/>
      <c r="G36" s="6"/>
    </row>
    <row r="37" spans="2:7" s="8" customFormat="1" ht="15" x14ac:dyDescent="0.25">
      <c r="B37" s="7" t="s">
        <v>37</v>
      </c>
      <c r="C37" s="6"/>
      <c r="D37" s="6"/>
      <c r="E37" s="6"/>
      <c r="F37" s="6"/>
      <c r="G37" s="6"/>
    </row>
    <row r="38" spans="2:7" s="8" customFormat="1" ht="15" x14ac:dyDescent="0.25">
      <c r="B38" s="6" t="s">
        <v>11</v>
      </c>
      <c r="C38" s="6"/>
      <c r="D38" s="6"/>
      <c r="E38" s="6"/>
      <c r="F38" s="10">
        <v>-25250830187.065903</v>
      </c>
      <c r="G38" s="6"/>
    </row>
    <row r="39" spans="2:7" s="8" customFormat="1" ht="15" x14ac:dyDescent="0.25">
      <c r="B39" s="6" t="s">
        <v>38</v>
      </c>
      <c r="C39" s="6"/>
      <c r="D39" s="6"/>
      <c r="E39" s="6"/>
      <c r="F39" s="11">
        <v>5461836933.2145004</v>
      </c>
      <c r="G39" s="10">
        <f>+F38+F39</f>
        <v>-19788993253.851402</v>
      </c>
    </row>
    <row r="40" spans="2:7" s="8" customFormat="1" ht="15" x14ac:dyDescent="0.25">
      <c r="B40" s="7" t="s">
        <v>39</v>
      </c>
      <c r="C40" s="6"/>
      <c r="D40" s="6"/>
      <c r="E40" s="6"/>
      <c r="F40" s="12">
        <v>-19788993253.851398</v>
      </c>
      <c r="G40" s="6"/>
    </row>
    <row r="41" spans="2:7" s="8" customFormat="1" ht="15" x14ac:dyDescent="0.25">
      <c r="B41" s="6"/>
      <c r="C41" s="6"/>
      <c r="D41" s="6"/>
      <c r="E41" s="6"/>
      <c r="F41" s="6"/>
      <c r="G41" s="6"/>
    </row>
    <row r="42" spans="2:7" s="8" customFormat="1" thickBot="1" x14ac:dyDescent="0.3">
      <c r="B42" s="13" t="s">
        <v>40</v>
      </c>
      <c r="C42" s="16"/>
      <c r="D42" s="16"/>
      <c r="E42" s="16"/>
      <c r="F42" s="15">
        <v>-20898971637.236935</v>
      </c>
      <c r="G42" s="6"/>
    </row>
    <row r="43" spans="2:7" s="8" customFormat="1" thickTop="1" x14ac:dyDescent="0.25">
      <c r="B43" s="13"/>
      <c r="C43" s="16"/>
      <c r="D43" s="16"/>
      <c r="E43" s="16"/>
      <c r="F43" s="17"/>
      <c r="G43" s="6"/>
    </row>
    <row r="44" spans="2:7" s="6" customFormat="1" ht="15" x14ac:dyDescent="0.25">
      <c r="B44" s="7" t="s">
        <v>13</v>
      </c>
      <c r="E44" s="10"/>
      <c r="F44" s="18"/>
      <c r="G44" s="10"/>
    </row>
    <row r="45" spans="2:7" s="6" customFormat="1" ht="15" x14ac:dyDescent="0.25">
      <c r="B45" s="6" t="s">
        <v>14</v>
      </c>
      <c r="E45" s="10"/>
      <c r="F45" s="18">
        <v>343833239.7004804</v>
      </c>
      <c r="G45" s="10"/>
    </row>
    <row r="46" spans="2:7" s="6" customFormat="1" ht="15" hidden="1" customHeight="1" x14ac:dyDescent="0.25">
      <c r="B46" s="6" t="s">
        <v>15</v>
      </c>
      <c r="E46" s="10"/>
      <c r="F46" s="18">
        <v>0</v>
      </c>
      <c r="G46" s="10"/>
    </row>
    <row r="47" spans="2:7" s="6" customFormat="1" thickBot="1" x14ac:dyDescent="0.3">
      <c r="B47" s="6" t="s">
        <v>16</v>
      </c>
      <c r="E47" s="10"/>
      <c r="F47" s="19">
        <v>343833239.7004804</v>
      </c>
    </row>
    <row r="48" spans="2:7" s="6" customFormat="1" thickTop="1" x14ac:dyDescent="0.25">
      <c r="E48" s="10"/>
      <c r="F48" s="18"/>
      <c r="G48" s="10"/>
    </row>
    <row r="49" spans="2:7" s="6" customFormat="1" ht="15" x14ac:dyDescent="0.25">
      <c r="B49" s="7" t="s">
        <v>17</v>
      </c>
      <c r="E49" s="10"/>
      <c r="F49" s="18"/>
      <c r="G49" s="10"/>
    </row>
    <row r="50" spans="2:7" s="6" customFormat="1" ht="15" x14ac:dyDescent="0.25">
      <c r="B50" s="6" t="s">
        <v>14</v>
      </c>
      <c r="E50" s="10"/>
      <c r="F50" s="18">
        <v>-317167500.60048056</v>
      </c>
      <c r="G50" s="10"/>
    </row>
    <row r="51" spans="2:7" s="6" customFormat="1" ht="15" hidden="1" customHeight="1" thickBot="1" x14ac:dyDescent="0.3">
      <c r="B51" s="6" t="s">
        <v>15</v>
      </c>
      <c r="E51" s="10" t="e">
        <v>#DIV/0!</v>
      </c>
      <c r="F51" s="18">
        <v>0</v>
      </c>
      <c r="G51" s="10"/>
    </row>
    <row r="52" spans="2:7" s="6" customFormat="1" thickBot="1" x14ac:dyDescent="0.3">
      <c r="B52" s="6" t="s">
        <v>18</v>
      </c>
      <c r="F52" s="19">
        <v>-317167500.60048056</v>
      </c>
    </row>
    <row r="53" spans="2:7" s="6" customFormat="1" thickTop="1" x14ac:dyDescent="0.25">
      <c r="F53" s="20"/>
    </row>
    <row r="54" spans="2:7" s="6" customFormat="1" ht="15" x14ac:dyDescent="0.25">
      <c r="F54" s="20"/>
    </row>
    <row r="55" spans="2:7" s="6" customFormat="1" ht="15" x14ac:dyDescent="0.25">
      <c r="F55" s="20"/>
    </row>
    <row r="56" spans="2:7" s="6" customFormat="1" ht="15" x14ac:dyDescent="0.25">
      <c r="F56" s="20"/>
    </row>
    <row r="57" spans="2:7" s="8" customFormat="1" ht="15" x14ac:dyDescent="0.25">
      <c r="B57" s="6"/>
      <c r="C57" s="6"/>
      <c r="D57" s="6"/>
      <c r="E57" s="6"/>
      <c r="F57" s="6"/>
      <c r="G57" s="6"/>
    </row>
    <row r="58" spans="2:7" s="6" customFormat="1" ht="15" x14ac:dyDescent="0.25">
      <c r="B58" s="21"/>
      <c r="F58" s="42"/>
      <c r="G58" s="42"/>
    </row>
    <row r="59" spans="2:7" s="6" customFormat="1" ht="18" customHeight="1" x14ac:dyDescent="0.25">
      <c r="B59" s="22" t="s">
        <v>41</v>
      </c>
      <c r="F59" s="43" t="s">
        <v>42</v>
      </c>
      <c r="G59" s="43"/>
    </row>
    <row r="60" spans="2:7" s="6" customFormat="1" ht="15" x14ac:dyDescent="0.25">
      <c r="B60" s="1" t="s">
        <v>43</v>
      </c>
      <c r="F60" s="39" t="s">
        <v>44</v>
      </c>
      <c r="G60" s="39"/>
    </row>
    <row r="61" spans="2:7" s="6" customFormat="1" ht="15" x14ac:dyDescent="0.25">
      <c r="C61" s="42"/>
      <c r="D61" s="42"/>
      <c r="E61" s="42"/>
    </row>
    <row r="62" spans="2:7" s="6" customFormat="1" ht="15" x14ac:dyDescent="0.25">
      <c r="C62" s="44" t="s">
        <v>45</v>
      </c>
      <c r="D62" s="44"/>
      <c r="E62" s="44"/>
    </row>
    <row r="63" spans="2:7" s="6" customFormat="1" ht="15" x14ac:dyDescent="0.25">
      <c r="C63" s="39" t="s">
        <v>3</v>
      </c>
      <c r="D63" s="39"/>
      <c r="E63" s="39"/>
    </row>
    <row r="64" spans="2:7" s="6" customFormat="1" ht="15" x14ac:dyDescent="0.25"/>
    <row r="65" spans="2:2" s="6" customFormat="1" ht="15" x14ac:dyDescent="0.25">
      <c r="B65" s="6" t="s">
        <v>46</v>
      </c>
    </row>
    <row r="66" spans="2:2" s="6" customFormat="1" ht="15" x14ac:dyDescent="0.25">
      <c r="B66" s="6" t="s">
        <v>47</v>
      </c>
    </row>
    <row r="67" spans="2:2" s="8" customFormat="1" ht="15" x14ac:dyDescent="0.25"/>
  </sheetData>
  <mergeCells count="11">
    <mergeCell ref="C63:E63"/>
    <mergeCell ref="B1:F1"/>
    <mergeCell ref="B2:F2"/>
    <mergeCell ref="B3:F3"/>
    <mergeCell ref="B4:F4"/>
    <mergeCell ref="B5:F5"/>
    <mergeCell ref="F58:G58"/>
    <mergeCell ref="F59:G59"/>
    <mergeCell ref="F60:G60"/>
    <mergeCell ref="C61:E61"/>
    <mergeCell ref="C62:E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17" workbookViewId="0">
      <selection activeCell="J56" sqref="J56"/>
    </sheetView>
  </sheetViews>
  <sheetFormatPr baseColWidth="10" defaultRowHeight="15.75" x14ac:dyDescent="0.25"/>
  <cols>
    <col min="1" max="1" width="16.85546875" style="29" bestFit="1" customWidth="1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85546875" style="29" bestFit="1" customWidth="1"/>
    <col min="8" max="8" width="19.5703125" style="23" bestFit="1" customWidth="1"/>
    <col min="9" max="250" width="11.42578125" style="23"/>
    <col min="251" max="251" width="34.7109375" style="23" customWidth="1"/>
    <col min="252" max="252" width="9.140625" style="23" customWidth="1"/>
    <col min="253" max="253" width="11.140625" style="23" customWidth="1"/>
    <col min="254" max="254" width="9.28515625" style="23" customWidth="1"/>
    <col min="255" max="255" width="19.7109375" style="23" customWidth="1"/>
    <col min="256" max="256" width="13.140625" style="23" customWidth="1"/>
    <col min="257" max="506" width="11.42578125" style="23"/>
    <col min="507" max="507" width="34.7109375" style="23" customWidth="1"/>
    <col min="508" max="508" width="9.140625" style="23" customWidth="1"/>
    <col min="509" max="509" width="11.140625" style="23" customWidth="1"/>
    <col min="510" max="510" width="9.28515625" style="23" customWidth="1"/>
    <col min="511" max="511" width="19.7109375" style="23" customWidth="1"/>
    <col min="512" max="512" width="13.140625" style="23" customWidth="1"/>
    <col min="513" max="762" width="11.42578125" style="23"/>
    <col min="763" max="763" width="34.7109375" style="23" customWidth="1"/>
    <col min="764" max="764" width="9.140625" style="23" customWidth="1"/>
    <col min="765" max="765" width="11.140625" style="23" customWidth="1"/>
    <col min="766" max="766" width="9.28515625" style="23" customWidth="1"/>
    <col min="767" max="767" width="19.7109375" style="23" customWidth="1"/>
    <col min="768" max="768" width="13.140625" style="23" customWidth="1"/>
    <col min="769" max="1018" width="11.42578125" style="23"/>
    <col min="1019" max="1019" width="34.7109375" style="23" customWidth="1"/>
    <col min="1020" max="1020" width="9.140625" style="23" customWidth="1"/>
    <col min="1021" max="1021" width="11.140625" style="23" customWidth="1"/>
    <col min="1022" max="1022" width="9.28515625" style="23" customWidth="1"/>
    <col min="1023" max="1023" width="19.7109375" style="23" customWidth="1"/>
    <col min="1024" max="1024" width="13.140625" style="23" customWidth="1"/>
    <col min="1025" max="1274" width="11.42578125" style="23"/>
    <col min="1275" max="1275" width="34.7109375" style="23" customWidth="1"/>
    <col min="1276" max="1276" width="9.140625" style="23" customWidth="1"/>
    <col min="1277" max="1277" width="11.140625" style="23" customWidth="1"/>
    <col min="1278" max="1278" width="9.28515625" style="23" customWidth="1"/>
    <col min="1279" max="1279" width="19.7109375" style="23" customWidth="1"/>
    <col min="1280" max="1280" width="13.140625" style="23" customWidth="1"/>
    <col min="1281" max="1530" width="11.42578125" style="23"/>
    <col min="1531" max="1531" width="34.7109375" style="23" customWidth="1"/>
    <col min="1532" max="1532" width="9.140625" style="23" customWidth="1"/>
    <col min="1533" max="1533" width="11.140625" style="23" customWidth="1"/>
    <col min="1534" max="1534" width="9.28515625" style="23" customWidth="1"/>
    <col min="1535" max="1535" width="19.7109375" style="23" customWidth="1"/>
    <col min="1536" max="1536" width="13.140625" style="23" customWidth="1"/>
    <col min="1537" max="1786" width="11.42578125" style="23"/>
    <col min="1787" max="1787" width="34.7109375" style="23" customWidth="1"/>
    <col min="1788" max="1788" width="9.140625" style="23" customWidth="1"/>
    <col min="1789" max="1789" width="11.140625" style="23" customWidth="1"/>
    <col min="1790" max="1790" width="9.28515625" style="23" customWidth="1"/>
    <col min="1791" max="1791" width="19.7109375" style="23" customWidth="1"/>
    <col min="1792" max="1792" width="13.140625" style="23" customWidth="1"/>
    <col min="1793" max="2042" width="11.42578125" style="23"/>
    <col min="2043" max="2043" width="34.7109375" style="23" customWidth="1"/>
    <col min="2044" max="2044" width="9.140625" style="23" customWidth="1"/>
    <col min="2045" max="2045" width="11.140625" style="23" customWidth="1"/>
    <col min="2046" max="2046" width="9.28515625" style="23" customWidth="1"/>
    <col min="2047" max="2047" width="19.7109375" style="23" customWidth="1"/>
    <col min="2048" max="2048" width="13.140625" style="23" customWidth="1"/>
    <col min="2049" max="2298" width="11.42578125" style="23"/>
    <col min="2299" max="2299" width="34.7109375" style="23" customWidth="1"/>
    <col min="2300" max="2300" width="9.140625" style="23" customWidth="1"/>
    <col min="2301" max="2301" width="11.140625" style="23" customWidth="1"/>
    <col min="2302" max="2302" width="9.28515625" style="23" customWidth="1"/>
    <col min="2303" max="2303" width="19.7109375" style="23" customWidth="1"/>
    <col min="2304" max="2304" width="13.140625" style="23" customWidth="1"/>
    <col min="2305" max="2554" width="11.42578125" style="23"/>
    <col min="2555" max="2555" width="34.7109375" style="23" customWidth="1"/>
    <col min="2556" max="2556" width="9.140625" style="23" customWidth="1"/>
    <col min="2557" max="2557" width="11.140625" style="23" customWidth="1"/>
    <col min="2558" max="2558" width="9.28515625" style="23" customWidth="1"/>
    <col min="2559" max="2559" width="19.7109375" style="23" customWidth="1"/>
    <col min="2560" max="2560" width="13.140625" style="23" customWidth="1"/>
    <col min="2561" max="2810" width="11.42578125" style="23"/>
    <col min="2811" max="2811" width="34.7109375" style="23" customWidth="1"/>
    <col min="2812" max="2812" width="9.140625" style="23" customWidth="1"/>
    <col min="2813" max="2813" width="11.140625" style="23" customWidth="1"/>
    <col min="2814" max="2814" width="9.28515625" style="23" customWidth="1"/>
    <col min="2815" max="2815" width="19.7109375" style="23" customWidth="1"/>
    <col min="2816" max="2816" width="13.140625" style="23" customWidth="1"/>
    <col min="2817" max="3066" width="11.42578125" style="23"/>
    <col min="3067" max="3067" width="34.7109375" style="23" customWidth="1"/>
    <col min="3068" max="3068" width="9.140625" style="23" customWidth="1"/>
    <col min="3069" max="3069" width="11.140625" style="23" customWidth="1"/>
    <col min="3070" max="3070" width="9.28515625" style="23" customWidth="1"/>
    <col min="3071" max="3071" width="19.7109375" style="23" customWidth="1"/>
    <col min="3072" max="3072" width="13.140625" style="23" customWidth="1"/>
    <col min="3073" max="3322" width="11.42578125" style="23"/>
    <col min="3323" max="3323" width="34.7109375" style="23" customWidth="1"/>
    <col min="3324" max="3324" width="9.140625" style="23" customWidth="1"/>
    <col min="3325" max="3325" width="11.140625" style="23" customWidth="1"/>
    <col min="3326" max="3326" width="9.28515625" style="23" customWidth="1"/>
    <col min="3327" max="3327" width="19.7109375" style="23" customWidth="1"/>
    <col min="3328" max="3328" width="13.140625" style="23" customWidth="1"/>
    <col min="3329" max="3578" width="11.42578125" style="23"/>
    <col min="3579" max="3579" width="34.7109375" style="23" customWidth="1"/>
    <col min="3580" max="3580" width="9.140625" style="23" customWidth="1"/>
    <col min="3581" max="3581" width="11.140625" style="23" customWidth="1"/>
    <col min="3582" max="3582" width="9.28515625" style="23" customWidth="1"/>
    <col min="3583" max="3583" width="19.7109375" style="23" customWidth="1"/>
    <col min="3584" max="3584" width="13.140625" style="23" customWidth="1"/>
    <col min="3585" max="3834" width="11.42578125" style="23"/>
    <col min="3835" max="3835" width="34.7109375" style="23" customWidth="1"/>
    <col min="3836" max="3836" width="9.140625" style="23" customWidth="1"/>
    <col min="3837" max="3837" width="11.140625" style="23" customWidth="1"/>
    <col min="3838" max="3838" width="9.28515625" style="23" customWidth="1"/>
    <col min="3839" max="3839" width="19.7109375" style="23" customWidth="1"/>
    <col min="3840" max="3840" width="13.140625" style="23" customWidth="1"/>
    <col min="3841" max="4090" width="11.42578125" style="23"/>
    <col min="4091" max="4091" width="34.7109375" style="23" customWidth="1"/>
    <col min="4092" max="4092" width="9.140625" style="23" customWidth="1"/>
    <col min="4093" max="4093" width="11.140625" style="23" customWidth="1"/>
    <col min="4094" max="4094" width="9.28515625" style="23" customWidth="1"/>
    <col min="4095" max="4095" width="19.7109375" style="23" customWidth="1"/>
    <col min="4096" max="4096" width="13.140625" style="23" customWidth="1"/>
    <col min="4097" max="4346" width="11.42578125" style="23"/>
    <col min="4347" max="4347" width="34.7109375" style="23" customWidth="1"/>
    <col min="4348" max="4348" width="9.140625" style="23" customWidth="1"/>
    <col min="4349" max="4349" width="11.140625" style="23" customWidth="1"/>
    <col min="4350" max="4350" width="9.28515625" style="23" customWidth="1"/>
    <col min="4351" max="4351" width="19.7109375" style="23" customWidth="1"/>
    <col min="4352" max="4352" width="13.140625" style="23" customWidth="1"/>
    <col min="4353" max="4602" width="11.42578125" style="23"/>
    <col min="4603" max="4603" width="34.7109375" style="23" customWidth="1"/>
    <col min="4604" max="4604" width="9.140625" style="23" customWidth="1"/>
    <col min="4605" max="4605" width="11.140625" style="23" customWidth="1"/>
    <col min="4606" max="4606" width="9.28515625" style="23" customWidth="1"/>
    <col min="4607" max="4607" width="19.7109375" style="23" customWidth="1"/>
    <col min="4608" max="4608" width="13.140625" style="23" customWidth="1"/>
    <col min="4609" max="4858" width="11.42578125" style="23"/>
    <col min="4859" max="4859" width="34.7109375" style="23" customWidth="1"/>
    <col min="4860" max="4860" width="9.140625" style="23" customWidth="1"/>
    <col min="4861" max="4861" width="11.140625" style="23" customWidth="1"/>
    <col min="4862" max="4862" width="9.28515625" style="23" customWidth="1"/>
    <col min="4863" max="4863" width="19.7109375" style="23" customWidth="1"/>
    <col min="4864" max="4864" width="13.140625" style="23" customWidth="1"/>
    <col min="4865" max="5114" width="11.42578125" style="23"/>
    <col min="5115" max="5115" width="34.7109375" style="23" customWidth="1"/>
    <col min="5116" max="5116" width="9.140625" style="23" customWidth="1"/>
    <col min="5117" max="5117" width="11.140625" style="23" customWidth="1"/>
    <col min="5118" max="5118" width="9.28515625" style="23" customWidth="1"/>
    <col min="5119" max="5119" width="19.7109375" style="23" customWidth="1"/>
    <col min="5120" max="5120" width="13.140625" style="23" customWidth="1"/>
    <col min="5121" max="5370" width="11.42578125" style="23"/>
    <col min="5371" max="5371" width="34.7109375" style="23" customWidth="1"/>
    <col min="5372" max="5372" width="9.140625" style="23" customWidth="1"/>
    <col min="5373" max="5373" width="11.140625" style="23" customWidth="1"/>
    <col min="5374" max="5374" width="9.28515625" style="23" customWidth="1"/>
    <col min="5375" max="5375" width="19.7109375" style="23" customWidth="1"/>
    <col min="5376" max="5376" width="13.140625" style="23" customWidth="1"/>
    <col min="5377" max="5626" width="11.42578125" style="23"/>
    <col min="5627" max="5627" width="34.7109375" style="23" customWidth="1"/>
    <col min="5628" max="5628" width="9.140625" style="23" customWidth="1"/>
    <col min="5629" max="5629" width="11.140625" style="23" customWidth="1"/>
    <col min="5630" max="5630" width="9.28515625" style="23" customWidth="1"/>
    <col min="5631" max="5631" width="19.7109375" style="23" customWidth="1"/>
    <col min="5632" max="5632" width="13.140625" style="23" customWidth="1"/>
    <col min="5633" max="5882" width="11.42578125" style="23"/>
    <col min="5883" max="5883" width="34.7109375" style="23" customWidth="1"/>
    <col min="5884" max="5884" width="9.140625" style="23" customWidth="1"/>
    <col min="5885" max="5885" width="11.140625" style="23" customWidth="1"/>
    <col min="5886" max="5886" width="9.28515625" style="23" customWidth="1"/>
    <col min="5887" max="5887" width="19.7109375" style="23" customWidth="1"/>
    <col min="5888" max="5888" width="13.140625" style="23" customWidth="1"/>
    <col min="5889" max="6138" width="11.42578125" style="23"/>
    <col min="6139" max="6139" width="34.7109375" style="23" customWidth="1"/>
    <col min="6140" max="6140" width="9.140625" style="23" customWidth="1"/>
    <col min="6141" max="6141" width="11.140625" style="23" customWidth="1"/>
    <col min="6142" max="6142" width="9.28515625" style="23" customWidth="1"/>
    <col min="6143" max="6143" width="19.7109375" style="23" customWidth="1"/>
    <col min="6144" max="6144" width="13.140625" style="23" customWidth="1"/>
    <col min="6145" max="6394" width="11.42578125" style="23"/>
    <col min="6395" max="6395" width="34.7109375" style="23" customWidth="1"/>
    <col min="6396" max="6396" width="9.140625" style="23" customWidth="1"/>
    <col min="6397" max="6397" width="11.140625" style="23" customWidth="1"/>
    <col min="6398" max="6398" width="9.28515625" style="23" customWidth="1"/>
    <col min="6399" max="6399" width="19.7109375" style="23" customWidth="1"/>
    <col min="6400" max="6400" width="13.140625" style="23" customWidth="1"/>
    <col min="6401" max="6650" width="11.42578125" style="23"/>
    <col min="6651" max="6651" width="34.7109375" style="23" customWidth="1"/>
    <col min="6652" max="6652" width="9.140625" style="23" customWidth="1"/>
    <col min="6653" max="6653" width="11.140625" style="23" customWidth="1"/>
    <col min="6654" max="6654" width="9.28515625" style="23" customWidth="1"/>
    <col min="6655" max="6655" width="19.7109375" style="23" customWidth="1"/>
    <col min="6656" max="6656" width="13.140625" style="23" customWidth="1"/>
    <col min="6657" max="6906" width="11.42578125" style="23"/>
    <col min="6907" max="6907" width="34.7109375" style="23" customWidth="1"/>
    <col min="6908" max="6908" width="9.140625" style="23" customWidth="1"/>
    <col min="6909" max="6909" width="11.140625" style="23" customWidth="1"/>
    <col min="6910" max="6910" width="9.28515625" style="23" customWidth="1"/>
    <col min="6911" max="6911" width="19.7109375" style="23" customWidth="1"/>
    <col min="6912" max="6912" width="13.140625" style="23" customWidth="1"/>
    <col min="6913" max="7162" width="11.42578125" style="23"/>
    <col min="7163" max="7163" width="34.7109375" style="23" customWidth="1"/>
    <col min="7164" max="7164" width="9.140625" style="23" customWidth="1"/>
    <col min="7165" max="7165" width="11.140625" style="23" customWidth="1"/>
    <col min="7166" max="7166" width="9.28515625" style="23" customWidth="1"/>
    <col min="7167" max="7167" width="19.7109375" style="23" customWidth="1"/>
    <col min="7168" max="7168" width="13.140625" style="23" customWidth="1"/>
    <col min="7169" max="7418" width="11.42578125" style="23"/>
    <col min="7419" max="7419" width="34.7109375" style="23" customWidth="1"/>
    <col min="7420" max="7420" width="9.140625" style="23" customWidth="1"/>
    <col min="7421" max="7421" width="11.140625" style="23" customWidth="1"/>
    <col min="7422" max="7422" width="9.28515625" style="23" customWidth="1"/>
    <col min="7423" max="7423" width="19.7109375" style="23" customWidth="1"/>
    <col min="7424" max="7424" width="13.140625" style="23" customWidth="1"/>
    <col min="7425" max="7674" width="11.42578125" style="23"/>
    <col min="7675" max="7675" width="34.7109375" style="23" customWidth="1"/>
    <col min="7676" max="7676" width="9.140625" style="23" customWidth="1"/>
    <col min="7677" max="7677" width="11.140625" style="23" customWidth="1"/>
    <col min="7678" max="7678" width="9.28515625" style="23" customWidth="1"/>
    <col min="7679" max="7679" width="19.7109375" style="23" customWidth="1"/>
    <col min="7680" max="7680" width="13.140625" style="23" customWidth="1"/>
    <col min="7681" max="7930" width="11.42578125" style="23"/>
    <col min="7931" max="7931" width="34.7109375" style="23" customWidth="1"/>
    <col min="7932" max="7932" width="9.140625" style="23" customWidth="1"/>
    <col min="7933" max="7933" width="11.140625" style="23" customWidth="1"/>
    <col min="7934" max="7934" width="9.28515625" style="23" customWidth="1"/>
    <col min="7935" max="7935" width="19.7109375" style="23" customWidth="1"/>
    <col min="7936" max="7936" width="13.140625" style="23" customWidth="1"/>
    <col min="7937" max="8186" width="11.42578125" style="23"/>
    <col min="8187" max="8187" width="34.7109375" style="23" customWidth="1"/>
    <col min="8188" max="8188" width="9.140625" style="23" customWidth="1"/>
    <col min="8189" max="8189" width="11.140625" style="23" customWidth="1"/>
    <col min="8190" max="8190" width="9.28515625" style="23" customWidth="1"/>
    <col min="8191" max="8191" width="19.7109375" style="23" customWidth="1"/>
    <col min="8192" max="8192" width="13.140625" style="23" customWidth="1"/>
    <col min="8193" max="8442" width="11.42578125" style="23"/>
    <col min="8443" max="8443" width="34.7109375" style="23" customWidth="1"/>
    <col min="8444" max="8444" width="9.140625" style="23" customWidth="1"/>
    <col min="8445" max="8445" width="11.140625" style="23" customWidth="1"/>
    <col min="8446" max="8446" width="9.28515625" style="23" customWidth="1"/>
    <col min="8447" max="8447" width="19.7109375" style="23" customWidth="1"/>
    <col min="8448" max="8448" width="13.140625" style="23" customWidth="1"/>
    <col min="8449" max="8698" width="11.42578125" style="23"/>
    <col min="8699" max="8699" width="34.7109375" style="23" customWidth="1"/>
    <col min="8700" max="8700" width="9.140625" style="23" customWidth="1"/>
    <col min="8701" max="8701" width="11.140625" style="23" customWidth="1"/>
    <col min="8702" max="8702" width="9.28515625" style="23" customWidth="1"/>
    <col min="8703" max="8703" width="19.7109375" style="23" customWidth="1"/>
    <col min="8704" max="8704" width="13.140625" style="23" customWidth="1"/>
    <col min="8705" max="8954" width="11.42578125" style="23"/>
    <col min="8955" max="8955" width="34.7109375" style="23" customWidth="1"/>
    <col min="8956" max="8956" width="9.140625" style="23" customWidth="1"/>
    <col min="8957" max="8957" width="11.140625" style="23" customWidth="1"/>
    <col min="8958" max="8958" width="9.28515625" style="23" customWidth="1"/>
    <col min="8959" max="8959" width="19.7109375" style="23" customWidth="1"/>
    <col min="8960" max="8960" width="13.140625" style="23" customWidth="1"/>
    <col min="8961" max="9210" width="11.42578125" style="23"/>
    <col min="9211" max="9211" width="34.7109375" style="23" customWidth="1"/>
    <col min="9212" max="9212" width="9.140625" style="23" customWidth="1"/>
    <col min="9213" max="9213" width="11.140625" style="23" customWidth="1"/>
    <col min="9214" max="9214" width="9.28515625" style="23" customWidth="1"/>
    <col min="9215" max="9215" width="19.7109375" style="23" customWidth="1"/>
    <col min="9216" max="9216" width="13.140625" style="23" customWidth="1"/>
    <col min="9217" max="9466" width="11.42578125" style="23"/>
    <col min="9467" max="9467" width="34.7109375" style="23" customWidth="1"/>
    <col min="9468" max="9468" width="9.140625" style="23" customWidth="1"/>
    <col min="9469" max="9469" width="11.140625" style="23" customWidth="1"/>
    <col min="9470" max="9470" width="9.28515625" style="23" customWidth="1"/>
    <col min="9471" max="9471" width="19.7109375" style="23" customWidth="1"/>
    <col min="9472" max="9472" width="13.140625" style="23" customWidth="1"/>
    <col min="9473" max="9722" width="11.42578125" style="23"/>
    <col min="9723" max="9723" width="34.7109375" style="23" customWidth="1"/>
    <col min="9724" max="9724" width="9.140625" style="23" customWidth="1"/>
    <col min="9725" max="9725" width="11.140625" style="23" customWidth="1"/>
    <col min="9726" max="9726" width="9.28515625" style="23" customWidth="1"/>
    <col min="9727" max="9727" width="19.7109375" style="23" customWidth="1"/>
    <col min="9728" max="9728" width="13.140625" style="23" customWidth="1"/>
    <col min="9729" max="9978" width="11.42578125" style="23"/>
    <col min="9979" max="9979" width="34.7109375" style="23" customWidth="1"/>
    <col min="9980" max="9980" width="9.140625" style="23" customWidth="1"/>
    <col min="9981" max="9981" width="11.140625" style="23" customWidth="1"/>
    <col min="9982" max="9982" width="9.28515625" style="23" customWidth="1"/>
    <col min="9983" max="9983" width="19.7109375" style="23" customWidth="1"/>
    <col min="9984" max="9984" width="13.140625" style="23" customWidth="1"/>
    <col min="9985" max="10234" width="11.42578125" style="23"/>
    <col min="10235" max="10235" width="34.7109375" style="23" customWidth="1"/>
    <col min="10236" max="10236" width="9.140625" style="23" customWidth="1"/>
    <col min="10237" max="10237" width="11.140625" style="23" customWidth="1"/>
    <col min="10238" max="10238" width="9.28515625" style="23" customWidth="1"/>
    <col min="10239" max="10239" width="19.7109375" style="23" customWidth="1"/>
    <col min="10240" max="10240" width="13.140625" style="23" customWidth="1"/>
    <col min="10241" max="10490" width="11.42578125" style="23"/>
    <col min="10491" max="10491" width="34.7109375" style="23" customWidth="1"/>
    <col min="10492" max="10492" width="9.140625" style="23" customWidth="1"/>
    <col min="10493" max="10493" width="11.140625" style="23" customWidth="1"/>
    <col min="10494" max="10494" width="9.28515625" style="23" customWidth="1"/>
    <col min="10495" max="10495" width="19.7109375" style="23" customWidth="1"/>
    <col min="10496" max="10496" width="13.140625" style="23" customWidth="1"/>
    <col min="10497" max="10746" width="11.42578125" style="23"/>
    <col min="10747" max="10747" width="34.7109375" style="23" customWidth="1"/>
    <col min="10748" max="10748" width="9.140625" style="23" customWidth="1"/>
    <col min="10749" max="10749" width="11.140625" style="23" customWidth="1"/>
    <col min="10750" max="10750" width="9.28515625" style="23" customWidth="1"/>
    <col min="10751" max="10751" width="19.7109375" style="23" customWidth="1"/>
    <col min="10752" max="10752" width="13.140625" style="23" customWidth="1"/>
    <col min="10753" max="11002" width="11.42578125" style="23"/>
    <col min="11003" max="11003" width="34.7109375" style="23" customWidth="1"/>
    <col min="11004" max="11004" width="9.140625" style="23" customWidth="1"/>
    <col min="11005" max="11005" width="11.140625" style="23" customWidth="1"/>
    <col min="11006" max="11006" width="9.28515625" style="23" customWidth="1"/>
    <col min="11007" max="11007" width="19.7109375" style="23" customWidth="1"/>
    <col min="11008" max="11008" width="13.140625" style="23" customWidth="1"/>
    <col min="11009" max="11258" width="11.42578125" style="23"/>
    <col min="11259" max="11259" width="34.7109375" style="23" customWidth="1"/>
    <col min="11260" max="11260" width="9.140625" style="23" customWidth="1"/>
    <col min="11261" max="11261" width="11.140625" style="23" customWidth="1"/>
    <col min="11262" max="11262" width="9.28515625" style="23" customWidth="1"/>
    <col min="11263" max="11263" width="19.7109375" style="23" customWidth="1"/>
    <col min="11264" max="11264" width="13.140625" style="23" customWidth="1"/>
    <col min="11265" max="11514" width="11.42578125" style="23"/>
    <col min="11515" max="11515" width="34.7109375" style="23" customWidth="1"/>
    <col min="11516" max="11516" width="9.140625" style="23" customWidth="1"/>
    <col min="11517" max="11517" width="11.140625" style="23" customWidth="1"/>
    <col min="11518" max="11518" width="9.28515625" style="23" customWidth="1"/>
    <col min="11519" max="11519" width="19.7109375" style="23" customWidth="1"/>
    <col min="11520" max="11520" width="13.140625" style="23" customWidth="1"/>
    <col min="11521" max="11770" width="11.42578125" style="23"/>
    <col min="11771" max="11771" width="34.7109375" style="23" customWidth="1"/>
    <col min="11772" max="11772" width="9.140625" style="23" customWidth="1"/>
    <col min="11773" max="11773" width="11.140625" style="23" customWidth="1"/>
    <col min="11774" max="11774" width="9.28515625" style="23" customWidth="1"/>
    <col min="11775" max="11775" width="19.7109375" style="23" customWidth="1"/>
    <col min="11776" max="11776" width="13.140625" style="23" customWidth="1"/>
    <col min="11777" max="12026" width="11.42578125" style="23"/>
    <col min="12027" max="12027" width="34.7109375" style="23" customWidth="1"/>
    <col min="12028" max="12028" width="9.140625" style="23" customWidth="1"/>
    <col min="12029" max="12029" width="11.140625" style="23" customWidth="1"/>
    <col min="12030" max="12030" width="9.28515625" style="23" customWidth="1"/>
    <col min="12031" max="12031" width="19.7109375" style="23" customWidth="1"/>
    <col min="12032" max="12032" width="13.140625" style="23" customWidth="1"/>
    <col min="12033" max="12282" width="11.42578125" style="23"/>
    <col min="12283" max="12283" width="34.7109375" style="23" customWidth="1"/>
    <col min="12284" max="12284" width="9.140625" style="23" customWidth="1"/>
    <col min="12285" max="12285" width="11.140625" style="23" customWidth="1"/>
    <col min="12286" max="12286" width="9.28515625" style="23" customWidth="1"/>
    <col min="12287" max="12287" width="19.7109375" style="23" customWidth="1"/>
    <col min="12288" max="12288" width="13.140625" style="23" customWidth="1"/>
    <col min="12289" max="12538" width="11.42578125" style="23"/>
    <col min="12539" max="12539" width="34.7109375" style="23" customWidth="1"/>
    <col min="12540" max="12540" width="9.140625" style="23" customWidth="1"/>
    <col min="12541" max="12541" width="11.140625" style="23" customWidth="1"/>
    <col min="12542" max="12542" width="9.28515625" style="23" customWidth="1"/>
    <col min="12543" max="12543" width="19.7109375" style="23" customWidth="1"/>
    <col min="12544" max="12544" width="13.140625" style="23" customWidth="1"/>
    <col min="12545" max="12794" width="11.42578125" style="23"/>
    <col min="12795" max="12795" width="34.7109375" style="23" customWidth="1"/>
    <col min="12796" max="12796" width="9.140625" style="23" customWidth="1"/>
    <col min="12797" max="12797" width="11.140625" style="23" customWidth="1"/>
    <col min="12798" max="12798" width="9.28515625" style="23" customWidth="1"/>
    <col min="12799" max="12799" width="19.7109375" style="23" customWidth="1"/>
    <col min="12800" max="12800" width="13.140625" style="23" customWidth="1"/>
    <col min="12801" max="13050" width="11.42578125" style="23"/>
    <col min="13051" max="13051" width="34.7109375" style="23" customWidth="1"/>
    <col min="13052" max="13052" width="9.140625" style="23" customWidth="1"/>
    <col min="13053" max="13053" width="11.140625" style="23" customWidth="1"/>
    <col min="13054" max="13054" width="9.28515625" style="23" customWidth="1"/>
    <col min="13055" max="13055" width="19.7109375" style="23" customWidth="1"/>
    <col min="13056" max="13056" width="13.140625" style="23" customWidth="1"/>
    <col min="13057" max="13306" width="11.42578125" style="23"/>
    <col min="13307" max="13307" width="34.7109375" style="23" customWidth="1"/>
    <col min="13308" max="13308" width="9.140625" style="23" customWidth="1"/>
    <col min="13309" max="13309" width="11.140625" style="23" customWidth="1"/>
    <col min="13310" max="13310" width="9.28515625" style="23" customWidth="1"/>
    <col min="13311" max="13311" width="19.7109375" style="23" customWidth="1"/>
    <col min="13312" max="13312" width="13.140625" style="23" customWidth="1"/>
    <col min="13313" max="13562" width="11.42578125" style="23"/>
    <col min="13563" max="13563" width="34.7109375" style="23" customWidth="1"/>
    <col min="13564" max="13564" width="9.140625" style="23" customWidth="1"/>
    <col min="13565" max="13565" width="11.140625" style="23" customWidth="1"/>
    <col min="13566" max="13566" width="9.28515625" style="23" customWidth="1"/>
    <col min="13567" max="13567" width="19.7109375" style="23" customWidth="1"/>
    <col min="13568" max="13568" width="13.140625" style="23" customWidth="1"/>
    <col min="13569" max="13818" width="11.42578125" style="23"/>
    <col min="13819" max="13819" width="34.7109375" style="23" customWidth="1"/>
    <col min="13820" max="13820" width="9.140625" style="23" customWidth="1"/>
    <col min="13821" max="13821" width="11.140625" style="23" customWidth="1"/>
    <col min="13822" max="13822" width="9.28515625" style="23" customWidth="1"/>
    <col min="13823" max="13823" width="19.7109375" style="23" customWidth="1"/>
    <col min="13824" max="13824" width="13.140625" style="23" customWidth="1"/>
    <col min="13825" max="14074" width="11.42578125" style="23"/>
    <col min="14075" max="14075" width="34.7109375" style="23" customWidth="1"/>
    <col min="14076" max="14076" width="9.140625" style="23" customWidth="1"/>
    <col min="14077" max="14077" width="11.140625" style="23" customWidth="1"/>
    <col min="14078" max="14078" width="9.28515625" style="23" customWidth="1"/>
    <col min="14079" max="14079" width="19.7109375" style="23" customWidth="1"/>
    <col min="14080" max="14080" width="13.140625" style="23" customWidth="1"/>
    <col min="14081" max="14330" width="11.42578125" style="23"/>
    <col min="14331" max="14331" width="34.7109375" style="23" customWidth="1"/>
    <col min="14332" max="14332" width="9.140625" style="23" customWidth="1"/>
    <col min="14333" max="14333" width="11.140625" style="23" customWidth="1"/>
    <col min="14334" max="14334" width="9.28515625" style="23" customWidth="1"/>
    <col min="14335" max="14335" width="19.7109375" style="23" customWidth="1"/>
    <col min="14336" max="14336" width="13.140625" style="23" customWidth="1"/>
    <col min="14337" max="14586" width="11.42578125" style="23"/>
    <col min="14587" max="14587" width="34.7109375" style="23" customWidth="1"/>
    <col min="14588" max="14588" width="9.140625" style="23" customWidth="1"/>
    <col min="14589" max="14589" width="11.140625" style="23" customWidth="1"/>
    <col min="14590" max="14590" width="9.28515625" style="23" customWidth="1"/>
    <col min="14591" max="14591" width="19.7109375" style="23" customWidth="1"/>
    <col min="14592" max="14592" width="13.140625" style="23" customWidth="1"/>
    <col min="14593" max="14842" width="11.42578125" style="23"/>
    <col min="14843" max="14843" width="34.7109375" style="23" customWidth="1"/>
    <col min="14844" max="14844" width="9.140625" style="23" customWidth="1"/>
    <col min="14845" max="14845" width="11.140625" style="23" customWidth="1"/>
    <col min="14846" max="14846" width="9.28515625" style="23" customWidth="1"/>
    <col min="14847" max="14847" width="19.7109375" style="23" customWidth="1"/>
    <col min="14848" max="14848" width="13.140625" style="23" customWidth="1"/>
    <col min="14849" max="15098" width="11.42578125" style="23"/>
    <col min="15099" max="15099" width="34.7109375" style="23" customWidth="1"/>
    <col min="15100" max="15100" width="9.140625" style="23" customWidth="1"/>
    <col min="15101" max="15101" width="11.140625" style="23" customWidth="1"/>
    <col min="15102" max="15102" width="9.28515625" style="23" customWidth="1"/>
    <col min="15103" max="15103" width="19.7109375" style="23" customWidth="1"/>
    <col min="15104" max="15104" width="13.140625" style="23" customWidth="1"/>
    <col min="15105" max="15354" width="11.42578125" style="23"/>
    <col min="15355" max="15355" width="34.7109375" style="23" customWidth="1"/>
    <col min="15356" max="15356" width="9.140625" style="23" customWidth="1"/>
    <col min="15357" max="15357" width="11.140625" style="23" customWidth="1"/>
    <col min="15358" max="15358" width="9.28515625" style="23" customWidth="1"/>
    <col min="15359" max="15359" width="19.7109375" style="23" customWidth="1"/>
    <col min="15360" max="15360" width="13.140625" style="23" customWidth="1"/>
    <col min="15361" max="15610" width="11.42578125" style="23"/>
    <col min="15611" max="15611" width="34.7109375" style="23" customWidth="1"/>
    <col min="15612" max="15612" width="9.140625" style="23" customWidth="1"/>
    <col min="15613" max="15613" width="11.140625" style="23" customWidth="1"/>
    <col min="15614" max="15614" width="9.28515625" style="23" customWidth="1"/>
    <col min="15615" max="15615" width="19.7109375" style="23" customWidth="1"/>
    <col min="15616" max="15616" width="13.140625" style="23" customWidth="1"/>
    <col min="15617" max="15866" width="11.42578125" style="23"/>
    <col min="15867" max="15867" width="34.7109375" style="23" customWidth="1"/>
    <col min="15868" max="15868" width="9.140625" style="23" customWidth="1"/>
    <col min="15869" max="15869" width="11.140625" style="23" customWidth="1"/>
    <col min="15870" max="15870" width="9.28515625" style="23" customWidth="1"/>
    <col min="15871" max="15871" width="19.7109375" style="23" customWidth="1"/>
    <col min="15872" max="15872" width="13.140625" style="23" customWidth="1"/>
    <col min="15873" max="16122" width="11.42578125" style="23"/>
    <col min="16123" max="16123" width="34.7109375" style="23" customWidth="1"/>
    <col min="16124" max="16124" width="9.140625" style="23" customWidth="1"/>
    <col min="16125" max="16125" width="11.140625" style="23" customWidth="1"/>
    <col min="16126" max="16126" width="9.28515625" style="23" customWidth="1"/>
    <col min="16127" max="16127" width="19.7109375" style="23" customWidth="1"/>
    <col min="16128" max="16128" width="13.140625" style="23" customWidth="1"/>
    <col min="16129" max="16384" width="11.42578125" style="23"/>
  </cols>
  <sheetData>
    <row r="1" spans="1:7" s="2" customFormat="1" x14ac:dyDescent="0.25">
      <c r="A1" s="24"/>
      <c r="B1" s="40" t="s">
        <v>4</v>
      </c>
      <c r="C1" s="40"/>
      <c r="D1" s="40"/>
      <c r="E1" s="40"/>
      <c r="F1" s="40"/>
      <c r="G1" s="24"/>
    </row>
    <row r="2" spans="1:7" s="2" customFormat="1" x14ac:dyDescent="0.25">
      <c r="A2" s="24"/>
      <c r="B2" s="40" t="s">
        <v>0</v>
      </c>
      <c r="C2" s="40"/>
      <c r="D2" s="40"/>
      <c r="E2" s="40"/>
      <c r="F2" s="40"/>
      <c r="G2" s="24"/>
    </row>
    <row r="3" spans="1:7" s="2" customFormat="1" x14ac:dyDescent="0.25">
      <c r="A3" s="25"/>
      <c r="B3" s="41" t="s">
        <v>19</v>
      </c>
      <c r="C3" s="41"/>
      <c r="D3" s="41"/>
      <c r="E3" s="41"/>
      <c r="F3" s="41"/>
      <c r="G3" s="25"/>
    </row>
    <row r="4" spans="1:7" s="2" customFormat="1" x14ac:dyDescent="0.25">
      <c r="A4" s="25"/>
      <c r="B4" s="41" t="s">
        <v>49</v>
      </c>
      <c r="C4" s="41"/>
      <c r="D4" s="41"/>
      <c r="E4" s="41"/>
      <c r="F4" s="41"/>
      <c r="G4" s="25"/>
    </row>
    <row r="5" spans="1:7" s="2" customFormat="1" x14ac:dyDescent="0.25">
      <c r="A5" s="24"/>
      <c r="B5" s="40" t="s">
        <v>1</v>
      </c>
      <c r="C5" s="40"/>
      <c r="D5" s="40"/>
      <c r="E5" s="40"/>
      <c r="F5" s="40"/>
      <c r="G5" s="24"/>
    </row>
    <row r="6" spans="1:7" s="2" customFormat="1" x14ac:dyDescent="0.25">
      <c r="A6" s="26"/>
      <c r="B6" s="35"/>
      <c r="C6" s="35"/>
      <c r="D6" s="35"/>
      <c r="E6" s="35"/>
      <c r="F6" s="37"/>
      <c r="G6" s="26"/>
    </row>
    <row r="7" spans="1:7" s="6" customFormat="1" ht="15" x14ac:dyDescent="0.25">
      <c r="A7" s="27"/>
      <c r="B7" s="7" t="s">
        <v>20</v>
      </c>
      <c r="G7" s="27"/>
    </row>
    <row r="8" spans="1:7" s="8" customFormat="1" ht="13.5" customHeight="1" x14ac:dyDescent="0.25">
      <c r="A8" s="28"/>
      <c r="F8" s="9" t="s">
        <v>2</v>
      </c>
      <c r="G8" s="34"/>
    </row>
    <row r="9" spans="1:7" s="8" customFormat="1" ht="15" x14ac:dyDescent="0.25">
      <c r="A9" s="28"/>
      <c r="B9" s="7" t="s">
        <v>21</v>
      </c>
      <c r="G9" s="34"/>
    </row>
    <row r="10" spans="1:7" s="8" customFormat="1" ht="15" x14ac:dyDescent="0.25">
      <c r="A10" s="28"/>
      <c r="B10" s="6" t="s">
        <v>22</v>
      </c>
      <c r="F10" s="10">
        <v>2817509117.6199999</v>
      </c>
      <c r="G10" s="34"/>
    </row>
    <row r="11" spans="1:7" s="8" customFormat="1" ht="15" x14ac:dyDescent="0.25">
      <c r="A11" s="28"/>
      <c r="B11" s="6" t="s">
        <v>7</v>
      </c>
      <c r="F11" s="10">
        <v>8353118911.1700001</v>
      </c>
      <c r="G11" s="34"/>
    </row>
    <row r="12" spans="1:7" s="8" customFormat="1" ht="15" x14ac:dyDescent="0.25">
      <c r="A12" s="28"/>
      <c r="B12" s="6" t="s">
        <v>8</v>
      </c>
      <c r="F12" s="10">
        <v>437164886.88</v>
      </c>
      <c r="G12" s="34"/>
    </row>
    <row r="13" spans="1:7" s="8" customFormat="1" ht="15" x14ac:dyDescent="0.25">
      <c r="A13" s="28"/>
      <c r="B13" s="6" t="s">
        <v>6</v>
      </c>
      <c r="F13" s="10">
        <v>26204569.739999998</v>
      </c>
      <c r="G13" s="34"/>
    </row>
    <row r="14" spans="1:7" s="8" customFormat="1" ht="15" x14ac:dyDescent="0.25">
      <c r="A14" s="28"/>
      <c r="B14" s="6" t="s">
        <v>9</v>
      </c>
      <c r="F14" s="11">
        <v>27237725.960000001</v>
      </c>
      <c r="G14" s="34"/>
    </row>
    <row r="15" spans="1:7" s="8" customFormat="1" ht="15" x14ac:dyDescent="0.25">
      <c r="A15" s="28"/>
      <c r="B15" s="7" t="s">
        <v>23</v>
      </c>
      <c r="F15" s="12">
        <f>SUM(F10:F14)</f>
        <v>11661235211.369999</v>
      </c>
      <c r="G15" s="34"/>
    </row>
    <row r="16" spans="1:7" s="8" customFormat="1" ht="15" x14ac:dyDescent="0.25">
      <c r="A16" s="28"/>
      <c r="F16" s="6"/>
      <c r="G16" s="34"/>
    </row>
    <row r="17" spans="1:7" s="8" customFormat="1" ht="15" x14ac:dyDescent="0.25">
      <c r="A17" s="28"/>
      <c r="B17" s="7" t="s">
        <v>5</v>
      </c>
      <c r="F17" s="6"/>
      <c r="G17" s="34"/>
    </row>
    <row r="18" spans="1:7" s="8" customFormat="1" ht="15" x14ac:dyDescent="0.25">
      <c r="A18" s="28"/>
      <c r="B18" s="6" t="s">
        <v>24</v>
      </c>
      <c r="F18" s="10">
        <f>6819652879.08-1847560307.76</f>
        <v>4972092571.3199997</v>
      </c>
      <c r="G18" s="34"/>
    </row>
    <row r="19" spans="1:7" s="8" customFormat="1" ht="15" x14ac:dyDescent="0.25">
      <c r="A19" s="28"/>
      <c r="B19" s="6" t="s">
        <v>25</v>
      </c>
      <c r="F19" s="10">
        <f>2712209369.22-1241743504.73</f>
        <v>1470465864.4899998</v>
      </c>
      <c r="G19" s="34"/>
    </row>
    <row r="20" spans="1:7" s="8" customFormat="1" ht="15" x14ac:dyDescent="0.25">
      <c r="A20" s="28"/>
      <c r="B20" s="6" t="s">
        <v>26</v>
      </c>
      <c r="F20" s="38">
        <f>1141574420.26-746717091.31</f>
        <v>394857328.95000005</v>
      </c>
      <c r="G20" s="34"/>
    </row>
    <row r="21" spans="1:7" s="8" customFormat="1" ht="15" x14ac:dyDescent="0.25">
      <c r="A21" s="28"/>
      <c r="B21" s="6" t="s">
        <v>27</v>
      </c>
      <c r="F21" s="10">
        <v>3200468177.04</v>
      </c>
      <c r="G21" s="34"/>
    </row>
    <row r="22" spans="1:7" s="8" customFormat="1" ht="15" x14ac:dyDescent="0.25">
      <c r="A22" s="28"/>
      <c r="B22" s="6" t="s">
        <v>10</v>
      </c>
      <c r="F22" s="11">
        <v>14163244.609999999</v>
      </c>
      <c r="G22" s="34"/>
    </row>
    <row r="23" spans="1:7" s="8" customFormat="1" ht="15" x14ac:dyDescent="0.25">
      <c r="A23" s="28"/>
      <c r="B23" s="7" t="s">
        <v>28</v>
      </c>
      <c r="F23" s="12">
        <f>SUM(F18:F22)</f>
        <v>10052047186.41</v>
      </c>
      <c r="G23" s="34"/>
    </row>
    <row r="24" spans="1:7" s="8" customFormat="1" ht="15" x14ac:dyDescent="0.25">
      <c r="A24" s="28"/>
      <c r="F24" s="6"/>
      <c r="G24" s="34"/>
    </row>
    <row r="25" spans="1:7" s="8" customFormat="1" thickBot="1" x14ac:dyDescent="0.3">
      <c r="A25" s="28"/>
      <c r="B25" s="13" t="s">
        <v>29</v>
      </c>
      <c r="C25" s="14"/>
      <c r="D25" s="14"/>
      <c r="E25" s="14"/>
      <c r="F25" s="15">
        <f>+F15+F23</f>
        <v>21713282397.779999</v>
      </c>
      <c r="G25" s="34"/>
    </row>
    <row r="26" spans="1:7" s="8" customFormat="1" thickTop="1" x14ac:dyDescent="0.25">
      <c r="A26" s="28"/>
      <c r="F26" s="6"/>
      <c r="G26" s="34"/>
    </row>
    <row r="27" spans="1:7" s="8" customFormat="1" ht="15" x14ac:dyDescent="0.25">
      <c r="A27" s="27"/>
      <c r="B27" s="7" t="s">
        <v>30</v>
      </c>
      <c r="C27" s="6"/>
      <c r="D27" s="6"/>
      <c r="E27" s="6"/>
      <c r="F27" s="6"/>
      <c r="G27" s="27"/>
    </row>
    <row r="28" spans="1:7" s="8" customFormat="1" ht="15" x14ac:dyDescent="0.25">
      <c r="A28" s="27"/>
      <c r="B28" s="7" t="s">
        <v>31</v>
      </c>
      <c r="C28" s="6"/>
      <c r="D28" s="6"/>
      <c r="E28" s="6"/>
      <c r="F28" s="11">
        <v>-638658059.73000002</v>
      </c>
      <c r="G28" s="27"/>
    </row>
    <row r="29" spans="1:7" s="8" customFormat="1" ht="15" x14ac:dyDescent="0.25">
      <c r="A29" s="27"/>
      <c r="B29" s="7" t="s">
        <v>32</v>
      </c>
      <c r="C29" s="6"/>
      <c r="D29" s="6"/>
      <c r="E29" s="6"/>
      <c r="F29" s="12">
        <f>F28</f>
        <v>-638658059.73000002</v>
      </c>
      <c r="G29" s="27"/>
    </row>
    <row r="30" spans="1:7" s="8" customFormat="1" ht="15" x14ac:dyDescent="0.25">
      <c r="A30" s="27"/>
      <c r="B30" s="7" t="s">
        <v>33</v>
      </c>
      <c r="C30" s="6"/>
      <c r="D30" s="6"/>
      <c r="E30" s="6"/>
      <c r="F30" s="6"/>
      <c r="G30" s="27"/>
    </row>
    <row r="31" spans="1:7" s="8" customFormat="1" ht="15" x14ac:dyDescent="0.25">
      <c r="A31" s="27"/>
      <c r="B31" s="6" t="s">
        <v>34</v>
      </c>
      <c r="C31" s="6"/>
      <c r="D31" s="6"/>
      <c r="E31" s="6"/>
      <c r="F31" s="10">
        <v>-547814.49</v>
      </c>
      <c r="G31" s="27"/>
    </row>
    <row r="32" spans="1:7" s="8" customFormat="1" ht="15" x14ac:dyDescent="0.25">
      <c r="A32" s="27"/>
      <c r="B32" s="6" t="s">
        <v>12</v>
      </c>
      <c r="C32" s="6"/>
      <c r="D32" s="6"/>
      <c r="E32" s="6"/>
      <c r="F32" s="11">
        <v>-215229931.19999999</v>
      </c>
      <c r="G32" s="27"/>
    </row>
    <row r="33" spans="1:7" s="8" customFormat="1" ht="15" x14ac:dyDescent="0.25">
      <c r="A33" s="27"/>
      <c r="B33" s="7" t="s">
        <v>35</v>
      </c>
      <c r="C33" s="6"/>
      <c r="D33" s="6"/>
      <c r="E33" s="6"/>
      <c r="F33" s="12">
        <f>+F31+F32</f>
        <v>-215777745.69</v>
      </c>
      <c r="G33" s="27"/>
    </row>
    <row r="34" spans="1:7" s="8" customFormat="1" ht="15" x14ac:dyDescent="0.25">
      <c r="A34" s="27"/>
      <c r="B34" s="6"/>
      <c r="C34" s="6"/>
      <c r="D34" s="6"/>
      <c r="E34" s="6"/>
      <c r="F34" s="10"/>
      <c r="G34" s="27"/>
    </row>
    <row r="35" spans="1:7" s="8" customFormat="1" ht="15" x14ac:dyDescent="0.25">
      <c r="A35" s="27"/>
      <c r="B35" s="7" t="s">
        <v>36</v>
      </c>
      <c r="C35" s="6"/>
      <c r="D35" s="6"/>
      <c r="E35" s="6"/>
      <c r="F35" s="12">
        <v>-854435805.41999996</v>
      </c>
      <c r="G35" s="27"/>
    </row>
    <row r="36" spans="1:7" s="8" customFormat="1" ht="15" x14ac:dyDescent="0.25">
      <c r="A36" s="27"/>
      <c r="B36" s="7"/>
      <c r="C36" s="6"/>
      <c r="D36" s="6"/>
      <c r="E36" s="6"/>
      <c r="F36" s="12"/>
      <c r="G36" s="27"/>
    </row>
    <row r="37" spans="1:7" s="8" customFormat="1" ht="15" x14ac:dyDescent="0.25">
      <c r="A37" s="27"/>
      <c r="B37" s="7" t="s">
        <v>37</v>
      </c>
      <c r="C37" s="6"/>
      <c r="D37" s="6"/>
      <c r="E37" s="6"/>
      <c r="F37" s="6"/>
      <c r="G37" s="27"/>
    </row>
    <row r="38" spans="1:7" s="8" customFormat="1" ht="15" x14ac:dyDescent="0.25">
      <c r="A38" s="27"/>
      <c r="B38" s="6" t="s">
        <v>11</v>
      </c>
      <c r="C38" s="6"/>
      <c r="D38" s="6"/>
      <c r="E38" s="6"/>
      <c r="F38" s="10">
        <v>-27495863081.759998</v>
      </c>
      <c r="G38" s="27"/>
    </row>
    <row r="39" spans="1:7" s="8" customFormat="1" ht="15" x14ac:dyDescent="0.25">
      <c r="A39" s="27"/>
      <c r="B39" s="6" t="s">
        <v>38</v>
      </c>
      <c r="C39" s="6"/>
      <c r="D39" s="6"/>
      <c r="E39" s="6"/>
      <c r="F39" s="11">
        <v>6637016489.3999996</v>
      </c>
      <c r="G39" s="27"/>
    </row>
    <row r="40" spans="1:7" s="8" customFormat="1" ht="15" x14ac:dyDescent="0.25">
      <c r="A40" s="27"/>
      <c r="B40" s="7" t="s">
        <v>39</v>
      </c>
      <c r="C40" s="6"/>
      <c r="D40" s="6"/>
      <c r="E40" s="6"/>
      <c r="F40" s="12">
        <f>+F38+F39</f>
        <v>-20858846592.360001</v>
      </c>
      <c r="G40" s="27"/>
    </row>
    <row r="41" spans="1:7" s="8" customFormat="1" ht="15" x14ac:dyDescent="0.25">
      <c r="A41" s="27"/>
      <c r="B41" s="6"/>
      <c r="C41" s="6"/>
      <c r="D41" s="6"/>
      <c r="E41" s="6"/>
      <c r="F41" s="6"/>
      <c r="G41" s="27"/>
    </row>
    <row r="42" spans="1:7" s="8" customFormat="1" thickBot="1" x14ac:dyDescent="0.3">
      <c r="A42" s="27"/>
      <c r="B42" s="13" t="s">
        <v>40</v>
      </c>
      <c r="C42" s="16"/>
      <c r="D42" s="16"/>
      <c r="E42" s="16"/>
      <c r="F42" s="15">
        <f>+F35+F40</f>
        <v>-21713282397.779999</v>
      </c>
      <c r="G42" s="27"/>
    </row>
    <row r="43" spans="1:7" s="8" customFormat="1" thickTop="1" x14ac:dyDescent="0.25">
      <c r="A43" s="27"/>
      <c r="B43" s="13"/>
      <c r="C43" s="16"/>
      <c r="D43" s="16"/>
      <c r="E43" s="16"/>
      <c r="F43" s="17"/>
      <c r="G43" s="27"/>
    </row>
    <row r="44" spans="1:7" s="6" customFormat="1" ht="15" x14ac:dyDescent="0.25">
      <c r="A44" s="27"/>
      <c r="B44" s="7" t="s">
        <v>13</v>
      </c>
      <c r="E44" s="10"/>
      <c r="F44" s="18"/>
      <c r="G44" s="27"/>
    </row>
    <row r="45" spans="1:7" s="6" customFormat="1" ht="15" x14ac:dyDescent="0.25">
      <c r="A45" s="27"/>
      <c r="B45" s="6" t="s">
        <v>14</v>
      </c>
      <c r="E45" s="10"/>
      <c r="F45" s="18">
        <v>371112728.51999998</v>
      </c>
      <c r="G45" s="27"/>
    </row>
    <row r="46" spans="1:7" s="6" customFormat="1" ht="15" hidden="1" customHeight="1" x14ac:dyDescent="0.25">
      <c r="A46" s="27"/>
      <c r="B46" s="6" t="s">
        <v>15</v>
      </c>
      <c r="E46" s="10"/>
      <c r="F46" s="18">
        <v>0</v>
      </c>
      <c r="G46" s="27"/>
    </row>
    <row r="47" spans="1:7" s="6" customFormat="1" thickBot="1" x14ac:dyDescent="0.3">
      <c r="A47" s="27"/>
      <c r="B47" s="6" t="s">
        <v>16</v>
      </c>
      <c r="E47" s="10"/>
      <c r="F47" s="19">
        <f>+F45</f>
        <v>371112728.51999998</v>
      </c>
      <c r="G47" s="27"/>
    </row>
    <row r="48" spans="1:7" s="6" customFormat="1" thickTop="1" x14ac:dyDescent="0.25">
      <c r="A48" s="27"/>
      <c r="E48" s="10"/>
      <c r="F48" s="18"/>
      <c r="G48" s="27"/>
    </row>
    <row r="49" spans="1:7" s="6" customFormat="1" ht="15" x14ac:dyDescent="0.25">
      <c r="A49" s="27"/>
      <c r="B49" s="7" t="s">
        <v>17</v>
      </c>
      <c r="E49" s="10"/>
      <c r="F49" s="18"/>
      <c r="G49" s="27"/>
    </row>
    <row r="50" spans="1:7" s="6" customFormat="1" ht="15" x14ac:dyDescent="0.25">
      <c r="A50" s="27"/>
      <c r="B50" s="6" t="s">
        <v>14</v>
      </c>
      <c r="E50" s="10"/>
      <c r="F50" s="18">
        <f>+-F45</f>
        <v>-371112728.51999998</v>
      </c>
      <c r="G50" s="27"/>
    </row>
    <row r="51" spans="1:7" s="6" customFormat="1" ht="15" hidden="1" customHeight="1" thickBot="1" x14ac:dyDescent="0.3">
      <c r="A51" s="27"/>
      <c r="B51" s="6" t="s">
        <v>15</v>
      </c>
      <c r="E51" s="10" t="e">
        <v>#DIV/0!</v>
      </c>
      <c r="F51" s="18">
        <v>0</v>
      </c>
      <c r="G51" s="27"/>
    </row>
    <row r="52" spans="1:7" s="6" customFormat="1" thickBot="1" x14ac:dyDescent="0.3">
      <c r="A52" s="27"/>
      <c r="B52" s="6" t="s">
        <v>18</v>
      </c>
      <c r="F52" s="19">
        <f>+F50</f>
        <v>-371112728.51999998</v>
      </c>
      <c r="G52" s="27"/>
    </row>
    <row r="53" spans="1:7" s="6" customFormat="1" thickTop="1" x14ac:dyDescent="0.25">
      <c r="A53" s="27"/>
      <c r="F53" s="20"/>
      <c r="G53" s="27"/>
    </row>
    <row r="54" spans="1:7" s="6" customFormat="1" ht="15" x14ac:dyDescent="0.25">
      <c r="A54" s="27"/>
      <c r="F54" s="20"/>
      <c r="G54" s="27"/>
    </row>
    <row r="55" spans="1:7" s="6" customFormat="1" ht="15" x14ac:dyDescent="0.25">
      <c r="A55" s="27"/>
      <c r="F55" s="20"/>
      <c r="G55" s="27"/>
    </row>
    <row r="56" spans="1:7" s="6" customFormat="1" ht="15" x14ac:dyDescent="0.25">
      <c r="A56" s="27"/>
      <c r="F56" s="20"/>
      <c r="G56" s="27"/>
    </row>
    <row r="57" spans="1:7" s="8" customFormat="1" ht="15" x14ac:dyDescent="0.25">
      <c r="A57" s="27"/>
      <c r="B57" s="6"/>
      <c r="C57" s="6"/>
      <c r="D57" s="6"/>
      <c r="E57" s="6"/>
      <c r="F57" s="6"/>
      <c r="G57" s="27"/>
    </row>
    <row r="58" spans="1:7" s="6" customFormat="1" ht="15" x14ac:dyDescent="0.25">
      <c r="A58" s="32"/>
      <c r="B58" s="21"/>
      <c r="F58" s="42"/>
      <c r="G58" s="42"/>
    </row>
    <row r="59" spans="1:7" s="6" customFormat="1" ht="18" customHeight="1" x14ac:dyDescent="0.25">
      <c r="A59" s="33"/>
      <c r="B59" s="22" t="s">
        <v>41</v>
      </c>
      <c r="F59" s="43" t="s">
        <v>42</v>
      </c>
      <c r="G59" s="43"/>
    </row>
    <row r="60" spans="1:7" s="6" customFormat="1" ht="15" x14ac:dyDescent="0.25">
      <c r="A60" s="31"/>
      <c r="B60" s="36" t="s">
        <v>43</v>
      </c>
      <c r="F60" s="39" t="s">
        <v>44</v>
      </c>
      <c r="G60" s="39"/>
    </row>
    <row r="61" spans="1:7" s="6" customFormat="1" ht="15" x14ac:dyDescent="0.25">
      <c r="A61" s="27"/>
      <c r="C61" s="42"/>
      <c r="D61" s="42"/>
      <c r="E61" s="42"/>
      <c r="G61" s="27"/>
    </row>
    <row r="62" spans="1:7" s="6" customFormat="1" ht="15" x14ac:dyDescent="0.25">
      <c r="A62" s="27"/>
      <c r="C62" s="44" t="s">
        <v>45</v>
      </c>
      <c r="D62" s="44"/>
      <c r="E62" s="44"/>
      <c r="G62" s="27"/>
    </row>
    <row r="63" spans="1:7" s="6" customFormat="1" ht="15" x14ac:dyDescent="0.25">
      <c r="A63" s="27"/>
      <c r="C63" s="39" t="s">
        <v>3</v>
      </c>
      <c r="D63" s="39"/>
      <c r="E63" s="39"/>
      <c r="G63" s="27"/>
    </row>
    <row r="64" spans="1:7" s="6" customFormat="1" ht="15" x14ac:dyDescent="0.25">
      <c r="A64" s="27"/>
      <c r="G64" s="27"/>
    </row>
    <row r="65" spans="1:7" s="6" customFormat="1" ht="15" x14ac:dyDescent="0.25">
      <c r="A65" s="27"/>
      <c r="B65" s="6" t="s">
        <v>46</v>
      </c>
      <c r="G65" s="27"/>
    </row>
    <row r="66" spans="1:7" s="6" customFormat="1" ht="15" x14ac:dyDescent="0.25">
      <c r="A66" s="27"/>
      <c r="B66" s="6" t="s">
        <v>47</v>
      </c>
      <c r="G66" s="27"/>
    </row>
    <row r="67" spans="1:7" s="8" customFormat="1" ht="15" x14ac:dyDescent="0.25">
      <c r="A67" s="28"/>
      <c r="G67" s="34"/>
    </row>
  </sheetData>
  <mergeCells count="11">
    <mergeCell ref="B1:F1"/>
    <mergeCell ref="B2:F2"/>
    <mergeCell ref="B3:F3"/>
    <mergeCell ref="B4:F4"/>
    <mergeCell ref="B5:F5"/>
    <mergeCell ref="F60:G60"/>
    <mergeCell ref="F59:G59"/>
    <mergeCell ref="F58:G58"/>
    <mergeCell ref="C63:E63"/>
    <mergeCell ref="C61:E61"/>
    <mergeCell ref="C62:E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P. 2025</vt:lpstr>
      <vt:lpstr>ESTADO DE SITUACION ABRIL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Blenny Hiraldo Torres</dc:creator>
  <cp:lastModifiedBy>Marieliza Dominguez Castro</cp:lastModifiedBy>
  <dcterms:created xsi:type="dcterms:W3CDTF">2025-10-03T18:41:07Z</dcterms:created>
  <dcterms:modified xsi:type="dcterms:W3CDTF">2026-08-10T13:29:45Z</dcterms:modified>
</cp:coreProperties>
</file>