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7- Julio 2026\1) Balance General\"/>
    </mc:Choice>
  </mc:AlternateContent>
  <bookViews>
    <workbookView xWindow="0" yWindow="0" windowWidth="28800" windowHeight="11715"/>
  </bookViews>
  <sheets>
    <sheet name="ESTADO SITUACION P JULIO 26" sheetId="2" r:id="rId1"/>
  </sheets>
  <calcPr calcId="152511"/>
</workbook>
</file>

<file path=xl/calcChain.xml><?xml version="1.0" encoding="utf-8"?>
<calcChain xmlns="http://schemas.openxmlformats.org/spreadsheetml/2006/main">
  <c r="E20" i="2" l="1"/>
  <c r="E19" i="2"/>
  <c r="E18" i="2"/>
  <c r="E23" i="2" l="1"/>
  <c r="E33" i="2"/>
  <c r="E40" i="2"/>
  <c r="E42" i="2"/>
  <c r="E47" i="2"/>
  <c r="E50" i="2"/>
  <c r="E52" i="2"/>
  <c r="E15" i="2"/>
  <c r="E29" i="2"/>
  <c r="E25" i="2" l="1"/>
</calcChain>
</file>

<file path=xl/sharedStrings.xml><?xml version="1.0" encoding="utf-8"?>
<sst xmlns="http://schemas.openxmlformats.org/spreadsheetml/2006/main" count="51" uniqueCount="49">
  <si>
    <t>CORAASAN</t>
  </si>
  <si>
    <t>VALORES EN RD$</t>
  </si>
  <si>
    <t>Balance Acumulado</t>
  </si>
  <si>
    <t xml:space="preserve">Licda. Bismary B. Roque </t>
  </si>
  <si>
    <t xml:space="preserve">Lic. Juana Elizabeth Cruz </t>
  </si>
  <si>
    <t>Ing. Andrés  Cueto Rosario</t>
  </si>
  <si>
    <t>Dirección General</t>
  </si>
  <si>
    <t>COORPORACION ACUEDUCTO Y ALCANTARILLADO DE SANTIAGO</t>
  </si>
  <si>
    <t>BALANCE GENERAL</t>
  </si>
  <si>
    <t>ACTIVOS</t>
  </si>
  <si>
    <t>ACTIVOS CORRIENTES</t>
  </si>
  <si>
    <t>EFECTIVO</t>
  </si>
  <si>
    <t>DOCUMENTOS Y CUENTAS POR COBRAR</t>
  </si>
  <si>
    <t>INVENTARIOS</t>
  </si>
  <si>
    <t>INVERSIONES Y OTROS</t>
  </si>
  <si>
    <t>PAGOS ANTICIPADOS</t>
  </si>
  <si>
    <t>TOTAL DE ACTIVOS CORRIENTES</t>
  </si>
  <si>
    <t>ACTIVOS NO CORRIENTES</t>
  </si>
  <si>
    <t xml:space="preserve">ACUEDUCTO </t>
  </si>
  <si>
    <t>ALCANTARILLADO</t>
  </si>
  <si>
    <t>PROPIEDADES COMUNES</t>
  </si>
  <si>
    <t>CONSTRUCCIONES EN PROCESO</t>
  </si>
  <si>
    <t>OTROS ACTIVOS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</si>
  <si>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</si>
  <si>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</si>
  <si>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</si>
  <si>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</si>
  <si>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</si>
  <si>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</si>
  <si>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</si>
  <si>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CREDITOS DIFERIDOS</t>
  </si>
  <si>
    <t>TOTAL DE PASIVOS NO CORRIENTES</t>
  </si>
  <si>
    <t>TOTAL DE PASIVOS</t>
  </si>
  <si>
    <t>PATRIMONIO</t>
  </si>
  <si>
    <t>APORTES</t>
  </si>
  <si>
    <t xml:space="preserve">RESULTADOS </t>
  </si>
  <si>
    <t>TOTAL DE PATRIMONIO</t>
  </si>
  <si>
    <t>TOTAL  PASIVOS Y PATRIMONIO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</si>
  <si>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</si>
  <si>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</si>
  <si>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</si>
  <si>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</si>
  <si>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</si>
  <si>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</si>
  <si>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Contadora</t>
  </si>
  <si>
    <t>Dirección Financiera</t>
  </si>
  <si>
    <t>solicitud de la Dirección de Planificación y Desarrollo y la Dirección General.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</si>
  <si>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</si>
  <si>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CORRESPONDIENTE 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</si>
</sst>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4" fontId="10" fillId="0" borderId="0" xfId="0" applyNumberFormat="1" applyFont="1"/>
    <xf numFmtId="4" fontId="10" fillId="0" borderId="1" xfId="0" applyNumberFormat="1" applyFont="1" applyBorder="1"/>
    <xf numFmtId="4" fontId="9" fillId="0" borderId="0" xfId="0" applyNumberFormat="1" applyFont="1"/>
    <xf numFmtId="0" fontId="11" fillId="0" borderId="0" xfId="0" applyFont="1"/>
    <xf numFmtId="0" fontId="12" fillId="0" borderId="0" xfId="0" applyFont="1"/>
    <xf numFmtId="4" fontId="11" fillId="0" borderId="2" xfId="0" applyNumberFormat="1" applyFont="1" applyBorder="1"/>
    <xf numFmtId="4" fontId="10" fillId="2" borderId="1" xfId="0" applyNumberFormat="1" applyFont="1" applyFill="1" applyBorder="1"/>
    <xf numFmtId="4" fontId="1" fillId="0" borderId="0" xfId="0" applyNumberFormat="1" applyFont="1"/>
    <xf numFmtId="4" fontId="1" fillId="0" borderId="1" xfId="0" applyNumberFormat="1" applyFont="1" applyBorder="1"/>
    <xf numFmtId="4" fontId="2" fillId="0" borderId="0" xfId="0" applyNumberFormat="1" applyFont="1"/>
    <xf numFmtId="0" fontId="1" fillId="0" borderId="0" xfId="0" applyFont="1"/>
    <xf numFmtId="0" fontId="13" fillId="0" borderId="0" xfId="0" applyFont="1"/>
    <xf numFmtId="4" fontId="3" fillId="0" borderId="2" xfId="0" applyNumberFormat="1" applyFont="1" applyBorder="1"/>
    <xf numFmtId="4" fontId="14" fillId="0" borderId="0" xfId="0" applyNumberFormat="1" applyFont="1"/>
    <xf numFmtId="4" fontId="2" fillId="0" borderId="2" xfId="0" applyNumberFormat="1" applyFont="1" applyBorder="1"/>
    <xf numFmtId="4" fontId="15" fillId="0" borderId="0" xfId="0" applyNumberFormat="1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0" borderId="0" xfId="0" applyFont="1"/>
    <xf numFmtId="43" fontId="6" fillId="0" borderId="0" xfId="1" applyFont="1"/>
    <xf numFmtId="4" fontId="0" fillId="0" borderId="0" xfId="0" applyNumberFormat="1"/>
    <xf numFmtId="43" fontId="6" fillId="0" borderId="0" xfId="1" applyFont="1"/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161925</xdr:rowOff>
    </xdr:from>
    <xdr:to>
      <xdr:col>0</xdr:col>
      <xdr:colOff>1438275</xdr:colOff>
      <xdr:row>5</xdr:row>
      <xdr:rowOff>9525</xdr:rowOff>
    </xdr:to>
    <xdr:pic>
      <xdr:nvPicPr>
        <xdr:cNvPr id="2097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3525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view="pageBreakPreview" topLeftCell="A19" zoomScale="60" zoomScaleNormal="100" workbookViewId="0">
      <selection activeCell="M43" sqref="M43"/>
    </sheetView>
  </sheetViews>
  <sheetFormatPr baseColWidth="10" defaultColWidth="9.140625" defaultRowHeight="15.75" x14ac:dyDescent="0.25"/>
  <cols>
    <col min="1" max="1" width="34.7109375" style="26" customWidth="1"/>
    <col min="2" max="2" width="9.140625" style="26"/>
    <col min="3" max="3" width="11.140625" style="26" customWidth="1"/>
    <col min="4" max="4" width="9.28515625" style="26" customWidth="1"/>
    <col min="5" max="5" width="19.7109375" style="26" customWidth="1"/>
    <col min="8" max="8" width="17.85546875" bestFit="1" customWidth="1"/>
    <col min="10" max="10" width="17.85546875" bestFit="1" customWidth="1"/>
    <col min="13" max="13" width="17.85546875" style="29" bestFit="1" customWidth="1"/>
  </cols>
  <sheetData>
    <row r="1" spans="1:5" x14ac:dyDescent="0.25">
      <c r="A1" s="30" t="s">
        <v>7</v>
      </c>
      <c r="B1" s="30"/>
      <c r="C1" s="30"/>
      <c r="D1" s="30"/>
      <c r="E1" s="30"/>
    </row>
    <row r="2" spans="1:5" x14ac:dyDescent="0.25">
      <c r="A2" s="30" t="s">
        <v>0</v>
      </c>
      <c r="B2" s="30"/>
      <c r="C2" s="30"/>
      <c r="D2" s="30"/>
      <c r="E2" s="30"/>
    </row>
    <row r="3" spans="1:5" x14ac:dyDescent="0.25">
      <c r="A3" s="31" t="s">
        <v>8</v>
      </c>
      <c r="B3" s="31"/>
      <c r="C3" s="31"/>
      <c r="D3" s="31"/>
      <c r="E3" s="31"/>
    </row>
    <row r="4" spans="1:5" x14ac:dyDescent="0.25">
      <c r="A4" s="31" t="s">
        <v>48</v>
      </c>
      <c r="B4" s="31"/>
      <c r="C4" s="31"/>
      <c r="D4" s="31"/>
      <c r="E4" s="31"/>
    </row>
    <row r="5" spans="1:5" x14ac:dyDescent="0.25">
      <c r="A5" s="30" t="s">
        <v>1</v>
      </c>
      <c r="B5" s="30"/>
      <c r="C5" s="30"/>
      <c r="D5" s="30"/>
      <c r="E5" s="30"/>
    </row>
    <row r="6" spans="1:5" x14ac:dyDescent="0.25">
      <c r="A6" s="1"/>
      <c r="B6" s="1"/>
      <c r="C6" s="1"/>
      <c r="D6" s="1"/>
      <c r="E6" s="1"/>
    </row>
    <row r="7" spans="1:5" ht="15" x14ac:dyDescent="0.25">
      <c r="A7" s="2" t="s">
        <v>9</v>
      </c>
      <c r="B7" s="3"/>
      <c r="C7" s="3"/>
      <c r="D7" s="3"/>
      <c r="E7" s="3"/>
    </row>
    <row r="8" spans="1:5" ht="15" x14ac:dyDescent="0.25">
      <c r="A8"/>
      <c r="B8"/>
      <c r="C8"/>
      <c r="D8"/>
      <c r="E8" s="4" t="s">
        <v>2</v>
      </c>
    </row>
    <row r="9" spans="1:5" ht="15" x14ac:dyDescent="0.25">
      <c r="A9" s="2" t="s">
        <v>10</v>
      </c>
      <c r="B9"/>
      <c r="C9"/>
      <c r="D9"/>
      <c r="E9"/>
    </row>
    <row r="10" spans="1:5" ht="15" x14ac:dyDescent="0.25">
      <c r="A10" s="3" t="s">
        <v>11</v>
      </c>
      <c r="B10"/>
      <c r="C10"/>
      <c r="D10"/>
      <c r="E10" s="5">
        <v>2956179992.8000002</v>
      </c>
    </row>
    <row r="11" spans="1:5" ht="15" x14ac:dyDescent="0.25">
      <c r="A11" s="3" t="s">
        <v>12</v>
      </c>
      <c r="B11"/>
      <c r="C11"/>
      <c r="D11"/>
      <c r="E11" s="5">
        <v>8454800266.6499996</v>
      </c>
    </row>
    <row r="12" spans="1:5" ht="15" x14ac:dyDescent="0.25">
      <c r="A12" s="3" t="s">
        <v>13</v>
      </c>
      <c r="B12"/>
      <c r="C12"/>
      <c r="D12"/>
      <c r="E12" s="5">
        <v>435839738.86000001</v>
      </c>
    </row>
    <row r="13" spans="1:5" ht="15" x14ac:dyDescent="0.25">
      <c r="A13" s="3" t="s">
        <v>14</v>
      </c>
      <c r="B13"/>
      <c r="C13"/>
      <c r="D13"/>
      <c r="E13" s="5">
        <v>26295275.920000002</v>
      </c>
    </row>
    <row r="14" spans="1:5" ht="15" x14ac:dyDescent="0.25">
      <c r="A14" s="3" t="s">
        <v>15</v>
      </c>
      <c r="B14"/>
      <c r="C14"/>
      <c r="D14"/>
      <c r="E14" s="6">
        <v>26385819.440000001</v>
      </c>
    </row>
    <row r="15" spans="1:5" ht="15" x14ac:dyDescent="0.25">
      <c r="A15" s="2" t="s">
        <v>16</v>
      </c>
      <c r="B15"/>
      <c r="C15"/>
      <c r="D15"/>
      <c r="E15" s="7">
        <f>SUM(E10:E14)</f>
        <v>11899501093.670002</v>
      </c>
    </row>
    <row r="16" spans="1:5" ht="15" x14ac:dyDescent="0.25">
      <c r="A16"/>
      <c r="B16"/>
      <c r="C16"/>
      <c r="D16"/>
      <c r="E16" s="3"/>
    </row>
    <row r="17" spans="1:10" ht="15" x14ac:dyDescent="0.25">
      <c r="A17" s="2" t="s">
        <v>17</v>
      </c>
      <c r="B17"/>
      <c r="C17"/>
      <c r="D17"/>
      <c r="E17" s="3"/>
    </row>
    <row r="18" spans="1:10" ht="15" x14ac:dyDescent="0.25">
      <c r="A18" s="3" t="s">
        <v>18</v>
      </c>
      <c r="B18"/>
      <c r="C18"/>
      <c r="D18"/>
      <c r="E18" s="5">
        <f>7123321965.45-1892780888.14</f>
        <v>5230541077.3099995</v>
      </c>
      <c r="H18" s="27"/>
    </row>
    <row r="19" spans="1:10" ht="15" x14ac:dyDescent="0.25">
      <c r="A19" s="3" t="s">
        <v>19</v>
      </c>
      <c r="B19"/>
      <c r="C19"/>
      <c r="D19"/>
      <c r="E19" s="5">
        <f>2714549726-1252392013.44</f>
        <v>1462157712.5599999</v>
      </c>
      <c r="H19" s="28"/>
      <c r="J19" s="27"/>
    </row>
    <row r="20" spans="1:10" ht="15" x14ac:dyDescent="0.25">
      <c r="A20" s="3" t="s">
        <v>20</v>
      </c>
      <c r="B20"/>
      <c r="C20"/>
      <c r="D20"/>
      <c r="E20" s="5">
        <f>1149101805-755450476.67</f>
        <v>393651328.33000004</v>
      </c>
      <c r="H20" s="29"/>
    </row>
    <row r="21" spans="1:10" ht="15" x14ac:dyDescent="0.25">
      <c r="A21" s="3" t="s">
        <v>21</v>
      </c>
      <c r="B21"/>
      <c r="C21"/>
      <c r="D21"/>
      <c r="E21" s="5">
        <v>3251026287.8299999</v>
      </c>
      <c r="H21" s="28"/>
    </row>
    <row r="22" spans="1:10" ht="15" x14ac:dyDescent="0.25">
      <c r="A22" s="3" t="s">
        <v>22</v>
      </c>
      <c r="B22"/>
      <c r="C22"/>
      <c r="D22"/>
      <c r="E22" s="6">
        <v>14163244.609999999</v>
      </c>
    </row>
    <row r="23" spans="1:10" ht="15" x14ac:dyDescent="0.25">
      <c r="A23" s="2" t="s">
        <v>23</v>
      </c>
      <c r="B23"/>
      <c r="C23"/>
      <c r="D23"/>
      <c r="E23" s="7">
        <f>SUM(E18:E22)</f>
        <v>10351539650.639999</v>
      </c>
      <c r="H23" s="28"/>
    </row>
    <row r="24" spans="1:10" ht="15" x14ac:dyDescent="0.25">
      <c r="A24"/>
      <c r="B24"/>
      <c r="C24"/>
      <c r="D24"/>
      <c r="E24" s="3"/>
    </row>
    <row r="25" spans="1:10" thickBot="1" x14ac:dyDescent="0.3">
      <c r="A25" s="8" t="s">
        <v>24</v>
      </c>
      <c r="B25" s="9"/>
      <c r="C25" s="9"/>
      <c r="D25" s="9"/>
      <c r="E25" s="10">
        <f>+E15+E23</f>
        <v>22251040744.310001</v>
      </c>
    </row>
    <row r="26" spans="1:10" thickTop="1" x14ac:dyDescent="0.25">
      <c r="A26"/>
      <c r="B26"/>
      <c r="C26"/>
      <c r="D26"/>
      <c r="E26" s="3"/>
    </row>
    <row r="27" spans="1:10" ht="15" x14ac:dyDescent="0.25">
      <c r="A27" s="2" t="s">
        <v>25</v>
      </c>
      <c r="B27" s="3"/>
      <c r="C27" s="3"/>
      <c r="D27" s="3"/>
      <c r="E27" s="3"/>
    </row>
    <row r="28" spans="1:10" ht="15" x14ac:dyDescent="0.25">
      <c r="A28" s="2" t="s">
        <v>26</v>
      </c>
      <c r="B28" s="3"/>
      <c r="C28" s="3"/>
      <c r="D28" s="3"/>
      <c r="E28" s="11">
        <v>-698102560.99000001</v>
      </c>
    </row>
    <row r="29" spans="1:10" ht="15" x14ac:dyDescent="0.25">
      <c r="A29" s="2" t="s">
        <v>27</v>
      </c>
      <c r="B29" s="3"/>
      <c r="C29" s="3"/>
      <c r="D29" s="3"/>
      <c r="E29" s="11">
        <f>SUM(E28)</f>
        <v>-698102560.99000001</v>
      </c>
    </row>
    <row r="30" spans="1:10" ht="15" x14ac:dyDescent="0.25">
      <c r="A30" s="2" t="s">
        <v>28</v>
      </c>
      <c r="B30" s="3"/>
      <c r="C30" s="3"/>
      <c r="D30" s="3"/>
      <c r="E30" s="3"/>
    </row>
    <row r="31" spans="1:10" ht="15" x14ac:dyDescent="0.25">
      <c r="A31" s="3" t="s">
        <v>29</v>
      </c>
      <c r="B31" s="3"/>
      <c r="C31" s="3"/>
      <c r="D31" s="3"/>
      <c r="E31" s="5">
        <v>-547814.29</v>
      </c>
    </row>
    <row r="32" spans="1:10" ht="13.5" customHeight="1" x14ac:dyDescent="0.25">
      <c r="A32" s="3" t="s">
        <v>30</v>
      </c>
      <c r="B32" s="3"/>
      <c r="C32" s="3"/>
      <c r="D32" s="3"/>
      <c r="E32" s="6">
        <v>-208192404.49000001</v>
      </c>
    </row>
    <row r="33" spans="1:8" ht="15" x14ac:dyDescent="0.25">
      <c r="A33" s="2" t="s">
        <v>31</v>
      </c>
      <c r="B33" s="3"/>
      <c r="C33" s="3"/>
      <c r="D33" s="3"/>
      <c r="E33" s="7">
        <f>+E31+E32</f>
        <v>-208740218.78</v>
      </c>
    </row>
    <row r="34" spans="1:8" ht="15" x14ac:dyDescent="0.25">
      <c r="A34" s="3"/>
      <c r="B34" s="3"/>
      <c r="C34" s="3"/>
      <c r="D34" s="3"/>
      <c r="E34" s="5"/>
    </row>
    <row r="35" spans="1:8" ht="15" x14ac:dyDescent="0.25">
      <c r="A35" s="2" t="s">
        <v>32</v>
      </c>
      <c r="B35" s="3"/>
      <c r="C35" s="3"/>
      <c r="D35" s="3"/>
      <c r="E35" s="7">
        <v>-906842779.96000004</v>
      </c>
    </row>
    <row r="36" spans="1:8" ht="15" x14ac:dyDescent="0.25">
      <c r="A36" s="2"/>
      <c r="B36" s="3"/>
      <c r="C36" s="3"/>
      <c r="D36" s="3"/>
      <c r="E36" s="7"/>
    </row>
    <row r="37" spans="1:8" ht="15" x14ac:dyDescent="0.25">
      <c r="A37" s="2" t="s">
        <v>33</v>
      </c>
      <c r="B37" s="3"/>
      <c r="C37" s="3"/>
      <c r="D37" s="3"/>
      <c r="E37" s="3"/>
    </row>
    <row r="38" spans="1:8" ht="15" x14ac:dyDescent="0.25">
      <c r="A38" s="3" t="s">
        <v>34</v>
      </c>
      <c r="B38" s="3"/>
      <c r="C38" s="3"/>
      <c r="D38" s="3"/>
      <c r="E38" s="12">
        <v>-28009975457.139999</v>
      </c>
    </row>
    <row r="39" spans="1:8" ht="15" x14ac:dyDescent="0.25">
      <c r="A39" s="3" t="s">
        <v>35</v>
      </c>
      <c r="B39" s="3"/>
      <c r="C39" s="3"/>
      <c r="D39" s="3"/>
      <c r="E39" s="13">
        <v>6665777492.79</v>
      </c>
    </row>
    <row r="40" spans="1:8" ht="15" x14ac:dyDescent="0.25">
      <c r="A40" s="2" t="s">
        <v>36</v>
      </c>
      <c r="B40" s="3"/>
      <c r="C40" s="3"/>
      <c r="D40" s="3"/>
      <c r="E40" s="14">
        <f>+E38+E39</f>
        <v>-21344197964.349998</v>
      </c>
    </row>
    <row r="41" spans="1:8" ht="15" x14ac:dyDescent="0.25">
      <c r="A41" s="3"/>
      <c r="B41" s="3"/>
      <c r="C41" s="3"/>
      <c r="D41" s="3"/>
      <c r="E41" s="15"/>
    </row>
    <row r="42" spans="1:8" thickBot="1" x14ac:dyDescent="0.3">
      <c r="A42" s="8" t="s">
        <v>37</v>
      </c>
      <c r="B42" s="16"/>
      <c r="C42" s="16"/>
      <c r="D42" s="16"/>
      <c r="E42" s="17">
        <f>+E35+E40</f>
        <v>-22251040744.309998</v>
      </c>
      <c r="H42" s="28"/>
    </row>
    <row r="43" spans="1:8" thickTop="1" x14ac:dyDescent="0.25">
      <c r="A43" s="8"/>
      <c r="B43" s="16"/>
      <c r="C43" s="16"/>
      <c r="D43" s="16"/>
      <c r="E43" s="18"/>
    </row>
    <row r="44" spans="1:8" ht="15" x14ac:dyDescent="0.25">
      <c r="A44" s="2" t="s">
        <v>38</v>
      </c>
      <c r="B44" s="3"/>
      <c r="C44" s="3"/>
      <c r="D44" s="5"/>
      <c r="E44" s="12"/>
    </row>
    <row r="45" spans="1:8" ht="15" x14ac:dyDescent="0.25">
      <c r="A45" s="3" t="s">
        <v>39</v>
      </c>
      <c r="B45" s="3"/>
      <c r="C45" s="3"/>
      <c r="D45" s="5"/>
      <c r="E45" s="12">
        <v>382337014.26999998</v>
      </c>
    </row>
    <row r="46" spans="1:8" ht="15" x14ac:dyDescent="0.25">
      <c r="A46" s="3" t="s">
        <v>40</v>
      </c>
      <c r="B46" s="3"/>
      <c r="C46" s="3"/>
      <c r="D46" s="5"/>
      <c r="E46" s="12">
        <v>0</v>
      </c>
    </row>
    <row r="47" spans="1:8" thickBot="1" x14ac:dyDescent="0.3">
      <c r="A47" s="3" t="s">
        <v>41</v>
      </c>
      <c r="B47" s="3"/>
      <c r="C47" s="3"/>
      <c r="D47" s="5"/>
      <c r="E47" s="19">
        <f>+E45</f>
        <v>382337014.26999998</v>
      </c>
    </row>
    <row r="48" spans="1:8" thickTop="1" x14ac:dyDescent="0.25">
      <c r="A48" s="3"/>
      <c r="B48" s="3"/>
      <c r="C48" s="3"/>
      <c r="D48" s="5"/>
      <c r="E48" s="12"/>
    </row>
    <row r="49" spans="1:5" ht="15" x14ac:dyDescent="0.25">
      <c r="A49" s="2" t="s">
        <v>42</v>
      </c>
      <c r="B49" s="3"/>
      <c r="C49" s="3"/>
      <c r="D49" s="5"/>
      <c r="E49" s="12"/>
    </row>
    <row r="50" spans="1:5" ht="15" x14ac:dyDescent="0.25">
      <c r="A50" s="3" t="s">
        <v>39</v>
      </c>
      <c r="B50" s="3"/>
      <c r="C50" s="3"/>
      <c r="D50" s="5"/>
      <c r="E50" s="12">
        <f>+-E47</f>
        <v>-382337014.26999998</v>
      </c>
    </row>
    <row r="51" spans="1:5" ht="15" x14ac:dyDescent="0.25">
      <c r="A51" s="3" t="s">
        <v>40</v>
      </c>
      <c r="B51" s="3"/>
      <c r="C51" s="3"/>
      <c r="D51" s="5"/>
      <c r="E51" s="12">
        <v>0</v>
      </c>
    </row>
    <row r="52" spans="1:5" thickBot="1" x14ac:dyDescent="0.3">
      <c r="A52" s="3" t="s">
        <v>43</v>
      </c>
      <c r="B52" s="3"/>
      <c r="C52" s="3"/>
      <c r="D52" s="3"/>
      <c r="E52" s="19">
        <f>--E50</f>
        <v>-382337014.26999998</v>
      </c>
    </row>
    <row r="53" spans="1:5" thickTop="1" x14ac:dyDescent="0.25">
      <c r="A53" s="3"/>
      <c r="B53" s="3"/>
      <c r="C53" s="3"/>
      <c r="D53" s="3"/>
      <c r="E53" s="14"/>
    </row>
    <row r="54" spans="1:5" ht="15" x14ac:dyDescent="0.25">
      <c r="A54" s="3"/>
      <c r="B54" s="3"/>
      <c r="C54" s="3"/>
      <c r="D54" s="3"/>
      <c r="E54" s="20"/>
    </row>
    <row r="55" spans="1:5" ht="15" x14ac:dyDescent="0.25">
      <c r="A55" s="3"/>
      <c r="B55" s="3"/>
      <c r="C55" s="3"/>
      <c r="D55" s="3"/>
      <c r="E55" s="7"/>
    </row>
    <row r="56" spans="1:5" ht="15" x14ac:dyDescent="0.25">
      <c r="A56" s="3"/>
      <c r="B56" s="3"/>
      <c r="C56" s="3"/>
      <c r="D56" s="3"/>
      <c r="E56" s="7"/>
    </row>
    <row r="57" spans="1:5" ht="15" x14ac:dyDescent="0.25">
      <c r="A57" s="3"/>
      <c r="B57" s="3"/>
      <c r="C57" s="3"/>
      <c r="D57" s="3"/>
      <c r="E57" s="3"/>
    </row>
    <row r="58" spans="1:5" ht="15" x14ac:dyDescent="0.25">
      <c r="A58" s="21"/>
      <c r="B58" s="3"/>
      <c r="C58" s="3"/>
      <c r="D58" s="3"/>
      <c r="E58" s="22"/>
    </row>
    <row r="59" spans="1:5" ht="15" x14ac:dyDescent="0.25">
      <c r="A59" s="23" t="s">
        <v>3</v>
      </c>
      <c r="B59" s="3"/>
      <c r="C59" s="3"/>
      <c r="D59" s="3"/>
      <c r="E59" s="24" t="s">
        <v>4</v>
      </c>
    </row>
    <row r="60" spans="1:5" ht="15" x14ac:dyDescent="0.25">
      <c r="A60" s="25" t="s">
        <v>44</v>
      </c>
      <c r="B60" s="3"/>
      <c r="C60" s="3"/>
      <c r="D60" s="3"/>
      <c r="E60" s="25" t="s">
        <v>45</v>
      </c>
    </row>
    <row r="61" spans="1:5" ht="15" x14ac:dyDescent="0.25">
      <c r="A61" s="3"/>
      <c r="B61" s="34"/>
      <c r="C61" s="34"/>
      <c r="D61" s="34"/>
      <c r="E61" s="3"/>
    </row>
    <row r="62" spans="1:5" ht="15" x14ac:dyDescent="0.25">
      <c r="A62" s="3"/>
      <c r="B62" s="32" t="s">
        <v>5</v>
      </c>
      <c r="C62" s="32"/>
      <c r="D62" s="32"/>
      <c r="E62" s="3"/>
    </row>
    <row r="63" spans="1:5" ht="15" x14ac:dyDescent="0.25">
      <c r="A63" s="3"/>
      <c r="B63" s="33" t="s">
        <v>6</v>
      </c>
      <c r="C63" s="33"/>
      <c r="D63" s="33"/>
      <c r="E63" s="3"/>
    </row>
    <row r="64" spans="1:5" ht="15" x14ac:dyDescent="0.25">
      <c r="A64" s="3"/>
      <c r="B64" s="3"/>
      <c r="C64" s="3"/>
      <c r="D64" s="3"/>
      <c r="E64" s="3"/>
    </row>
    <row r="65" spans="1:5" ht="15" x14ac:dyDescent="0.25">
      <c r="A65" s="3" t="s">
        <v>47</v>
      </c>
      <c r="B65" s="3"/>
      <c r="C65" s="3"/>
      <c r="D65" s="3"/>
      <c r="E65" s="3"/>
    </row>
    <row r="66" spans="1:5" ht="15" x14ac:dyDescent="0.25">
      <c r="A66" s="3" t="s">
        <v>46</v>
      </c>
      <c r="B66" s="3"/>
      <c r="C66" s="3"/>
      <c r="D66" s="3"/>
      <c r="E66" s="3"/>
    </row>
    <row r="67" spans="1:5" ht="15" x14ac:dyDescent="0.25">
      <c r="A67"/>
      <c r="B67"/>
      <c r="C67"/>
      <c r="D67"/>
      <c r="E67"/>
    </row>
  </sheetData>
  <mergeCells count="8">
    <mergeCell ref="B62:D62"/>
    <mergeCell ref="B63:D63"/>
    <mergeCell ref="A1:E1"/>
    <mergeCell ref="A2:E2"/>
    <mergeCell ref="A3:E3"/>
    <mergeCell ref="A4:E4"/>
    <mergeCell ref="A5:E5"/>
    <mergeCell ref="B61:D6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SITUACION P JULIO 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DISNEYDA VICENTE</dc:creator>
  <cp:lastModifiedBy>Marieliza Dominguez Castro</cp:lastModifiedBy>
  <cp:lastPrinted>2026-08-17T18:16:24Z</cp:lastPrinted>
  <dcterms:created xsi:type="dcterms:W3CDTF">2026-02-09T21:20:12Z</dcterms:created>
  <dcterms:modified xsi:type="dcterms:W3CDTF">2026-08-17T18:17:05Z</dcterms:modified>
</cp:coreProperties>
</file>